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mbeddings/oleObject2.bin" ContentType="application/vnd.openxmlformats-officedocument.oleObject"/>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embeddings/oleObject3.bin" ContentType="application/vnd.openxmlformats-officedocument.oleObject"/>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embeddings/oleObject4.bin" ContentType="application/vnd.openxmlformats-officedocument.oleObject"/>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Z:\0000   طلبات التصاريح والتراخيص 2022-2023\التوزيع\7    تجديد ترخيص توزيع 2024\"/>
    </mc:Choice>
  </mc:AlternateContent>
  <xr:revisionPtr revIDLastSave="0" documentId="13_ncr:1_{0E5F13EA-C0B0-44C6-A976-C1C57DE73A7C}" xr6:coauthVersionLast="36" xr6:coauthVersionMax="36" xr10:uidLastSave="{00000000-0000-0000-0000-000000000000}"/>
  <bookViews>
    <workbookView xWindow="0" yWindow="0" windowWidth="28740" windowHeight="12045" tabRatio="917" xr2:uid="{00000000-000D-0000-FFFF-FFFF00000000}"/>
  </bookViews>
  <sheets>
    <sheet name="cover بيانات طالب الترخيص" sheetId="28" r:id="rId1"/>
    <sheet name="نموذج بيانات طالب تجديد الترخيص" sheetId="1" r:id="rId2"/>
    <sheet name=" cover نموذج الإقرارات" sheetId="29" r:id="rId3"/>
    <sheet name="نموذج الإقرارات" sheetId="23" r:id="rId4"/>
    <sheet name="cover عقود الربط أو التوريد" sheetId="30" r:id="rId5"/>
    <sheet name="cover عقود الادارة والتشغيل" sheetId="48" r:id="rId6"/>
    <sheet name="cover عقود وايصالات" sheetId="31" r:id="rId7"/>
    <sheet name="cover البيانات المجمعة" sheetId="32" r:id="rId8"/>
    <sheet name="البيانات المجمعة لتقييم الأداء " sheetId="21" r:id="rId9"/>
    <sheet name="cover البيانات الفنية" sheetId="33" r:id="rId10"/>
    <sheet name="نموذج 1" sheetId="2" r:id="rId11"/>
    <sheet name="نموذج  2" sheetId="3" r:id="rId12"/>
    <sheet name="نموذج 3" sheetId="4" r:id="rId13"/>
    <sheet name="نموذج 4" sheetId="5" r:id="rId14"/>
    <sheet name="نموذج 5" sheetId="7" r:id="rId15"/>
    <sheet name="نموذج 6" sheetId="11" r:id="rId16"/>
    <sheet name="نموذج 7" sheetId="13" r:id="rId17"/>
    <sheet name="نموذج 8" sheetId="17" r:id="rId18"/>
    <sheet name="نموذج 9" sheetId="25" r:id="rId19"/>
    <sheet name="نموذج 10" sheetId="27" r:id="rId20"/>
    <sheet name="cover الرسومات الهندسية" sheetId="34" r:id="rId21"/>
    <sheet name="cover الميزانية" sheetId="36" r:id="rId22"/>
    <sheet name="cover تقرير المحاسب" sheetId="37" r:id="rId23"/>
    <sheet name="cover البيانات المالية" sheetId="35" r:id="rId24"/>
    <sheet name="البيانات المالية" sheetId="14" r:id="rId25"/>
    <sheet name="cover المؤشر الخدمي" sheetId="40" r:id="rId26"/>
    <sheet name="المؤشر الخدمي" sheetId="26" r:id="rId27"/>
    <sheet name="cover  نسخة اخرى من الميزانية" sheetId="49" r:id="rId28"/>
    <sheet name="coverخطاب الطاقات" sheetId="41" r:id="rId29"/>
    <sheet name="خطاب الطاقات" sheetId="24" r:id="rId30"/>
    <sheet name="cover بيان الفواتير المجمع" sheetId="38" r:id="rId31"/>
    <sheet name="بيان فواتير 1" sheetId="46" r:id="rId32"/>
    <sheet name="او بيان فواتير 2" sheetId="47" r:id="rId33"/>
    <sheet name="أو بيان فواتير 3" sheetId="45" r:id="rId34"/>
    <sheet name="coverصورة من عقد التوريد " sheetId="50" r:id="rId35"/>
    <sheet name="coveالبطاقة الضريبية " sheetId="51" r:id="rId36"/>
    <sheet name="coveاخر ترخيص للشركة   " sheetId="52" r:id="rId37"/>
    <sheet name="coverتحويل بنكي للعام السابق" sheetId="53" r:id="rId38"/>
    <sheet name="coverايصال السداد " sheetId="44" r:id="rId39"/>
  </sheets>
  <externalReferences>
    <externalReference r:id="rId40"/>
  </externalReferences>
  <definedNames>
    <definedName name="aass" localSheetId="32">INDEX(CHOOSE({1,2,3,4,5,6},[1]RESD!$J$6:$J$12,[1]RESD!$O$6:$O$12,[1]RESD!$T$6:$T$12,[1]RESD!$Z$6:$Z$12,[1]RESD!$AE$6:$AE$12,[1]RESD!$AJ$6:$AJ$12),,!XEZ1)</definedName>
    <definedName name="aass">INDEX(CHOOSE({1,2,3,4,5,6},[1]RESD!$J$6:$J$12,[1]RESD!$O$6:$O$12,[1]RESD!$T$6:$T$12,[1]RESD!$Z$6:$Z$12,[1]RESD!$AE$6:$AE$12,[1]RESD!$AJ$6:$AJ$12),,!XEZ1)</definedName>
    <definedName name="Band" localSheetId="2">INDEX(CHOOSE({1,2,3,4,5,6},[1]RESD!$I$6:$I$12,[1]RESD!$N$6:$N$12,[1]RESD!$S$6:$S$12,[1]RESD!$Y$6:$Y$12,[1]RESD!$AD$6:$AD$12,[1]RESD!$AI$6:$AI$12),,!XEZ1)</definedName>
    <definedName name="Band" localSheetId="27">INDEX(CHOOSE({1,2,3,4,5,6},[1]RESD!$I$6:$I$12,[1]RESD!$N$6:$N$12,[1]RESD!$S$6:$S$12,[1]RESD!$Y$6:$Y$12,[1]RESD!$AD$6:$AD$12,[1]RESD!$AI$6:$AI$12),,!XEZ1)</definedName>
    <definedName name="Band" localSheetId="9">INDEX(CHOOSE({1,2,3,4,5,6},[1]RESD!$I$6:$I$12,[1]RESD!$N$6:$N$12,[1]RESD!$S$6:$S$12,[1]RESD!$Y$6:$Y$12,[1]RESD!$AD$6:$AD$12,[1]RESD!$AI$6:$AI$12),,!XEZ1)</definedName>
    <definedName name="Band" localSheetId="23">INDEX(CHOOSE({1,2,3,4,5,6},[1]RESD!$I$6:$I$12,[1]RESD!$N$6:$N$12,[1]RESD!$S$6:$S$12,[1]RESD!$Y$6:$Y$12,[1]RESD!$AD$6:$AD$12,[1]RESD!$AI$6:$AI$12),,!XEZ1)</definedName>
    <definedName name="Band" localSheetId="7">INDEX(CHOOSE({1,2,3,4,5,6},[1]RESD!$I$6:$I$12,[1]RESD!$N$6:$N$12,[1]RESD!$S$6:$S$12,[1]RESD!$Y$6:$Y$12,[1]RESD!$AD$6:$AD$12,[1]RESD!$AI$6:$AI$12),,!XEZ1)</definedName>
    <definedName name="Band" localSheetId="20">INDEX(CHOOSE({1,2,3,4,5,6},[1]RESD!$I$6:$I$12,[1]RESD!$N$6:$N$12,[1]RESD!$S$6:$S$12,[1]RESD!$Y$6:$Y$12,[1]RESD!$AD$6:$AD$12,[1]RESD!$AI$6:$AI$12),,!XEZ1)</definedName>
    <definedName name="Band" localSheetId="25">INDEX(CHOOSE({1,2,3,4,5,6},[1]RESD!$I$6:$I$12,[1]RESD!$N$6:$N$12,[1]RESD!$S$6:$S$12,[1]RESD!$Y$6:$Y$12,[1]RESD!$AD$6:$AD$12,[1]RESD!$AI$6:$AI$12),,!XEZ1)</definedName>
    <definedName name="Band" localSheetId="21">INDEX(CHOOSE({1,2,3,4,5,6},[1]RESD!$I$6:$I$12,[1]RESD!$N$6:$N$12,[1]RESD!$S$6:$S$12,[1]RESD!$Y$6:$Y$12,[1]RESD!$AD$6:$AD$12,[1]RESD!$AI$6:$AI$12),,!XEZ1)</definedName>
    <definedName name="Band" localSheetId="30">INDEX(CHOOSE({1,2,3,4,5,6},[1]RESD!$I$6:$I$12,[1]RESD!$N$6:$N$12,[1]RESD!$S$6:$S$12,[1]RESD!$Y$6:$Y$12,[1]RESD!$AD$6:$AD$12,[1]RESD!$AI$6:$AI$12),,!XEZ1)</definedName>
    <definedName name="Band" localSheetId="22">INDEX(CHOOSE({1,2,3,4,5,6},[1]RESD!$I$6:$I$12,[1]RESD!$N$6:$N$12,[1]RESD!$S$6:$S$12,[1]RESD!$Y$6:$Y$12,[1]RESD!$AD$6:$AD$12,[1]RESD!$AI$6:$AI$12),,!XEZ1)</definedName>
    <definedName name="Band" localSheetId="5">INDEX(CHOOSE({1,2,3,4,5,6},[1]RESD!$I$6:$I$12,[1]RESD!$N$6:$N$12,[1]RESD!$S$6:$S$12,[1]RESD!$Y$6:$Y$12,[1]RESD!$AD$6:$AD$12,[1]RESD!$AI$6:$AI$12),,!XEZ1)</definedName>
    <definedName name="Band" localSheetId="4">INDEX(CHOOSE({1,2,3,4,5,6},[1]RESD!$I$6:$I$12,[1]RESD!$N$6:$N$12,[1]RESD!$S$6:$S$12,[1]RESD!$Y$6:$Y$12,[1]RESD!$AD$6:$AD$12,[1]RESD!$AI$6:$AI$12),,!XEZ1)</definedName>
    <definedName name="Band" localSheetId="6">INDEX(CHOOSE({1,2,3,4,5,6},[1]RESD!$I$6:$I$12,[1]RESD!$N$6:$N$12,[1]RESD!$S$6:$S$12,[1]RESD!$Y$6:$Y$12,[1]RESD!$AD$6:$AD$12,[1]RESD!$AI$6:$AI$12),,!XEZ1)</definedName>
    <definedName name="Band" localSheetId="38">INDEX(CHOOSE({1,2,3,4,5,6},[1]RESD!$I$6:$I$12,[1]RESD!$N$6:$N$12,[1]RESD!$S$6:$S$12,[1]RESD!$Y$6:$Y$12,[1]RESD!$AD$6:$AD$12,[1]RESD!$AI$6:$AI$12),,!XEZ1)</definedName>
    <definedName name="Band" localSheetId="37">INDEX(CHOOSE({1,2,3,4,5,6},[1]RESD!$I$6:$I$12,[1]RESD!$N$6:$N$12,[1]RESD!$S$6:$S$12,[1]RESD!$Y$6:$Y$12,[1]RESD!$AD$6:$AD$12,[1]RESD!$AI$6:$AI$12),,!XEZ1)</definedName>
    <definedName name="Band" localSheetId="28">INDEX(CHOOSE({1,2,3,4,5,6},[1]RESD!$I$6:$I$12,[1]RESD!$N$6:$N$12,[1]RESD!$S$6:$S$12,[1]RESD!$Y$6:$Y$12,[1]RESD!$AD$6:$AD$12,[1]RESD!$AI$6:$AI$12),,!XEZ1)</definedName>
    <definedName name="Band" localSheetId="34">INDEX(CHOOSE({1,2,3,4,5,6},[1]RESD!$I$6:$I$12,[1]RESD!$N$6:$N$12,[1]RESD!$S$6:$S$12,[1]RESD!$Y$6:$Y$12,[1]RESD!$AD$6:$AD$12,[1]RESD!$AI$6:$AI$12),,!XEZ1)</definedName>
    <definedName name="Band" localSheetId="36">INDEX(CHOOSE({1,2,3,4,5,6},[1]RESD!$I$6:$I$12,[1]RESD!$N$6:$N$12,[1]RESD!$S$6:$S$12,[1]RESD!$Y$6:$Y$12,[1]RESD!$AD$6:$AD$12,[1]RESD!$AI$6:$AI$12),,!XEZ1)</definedName>
    <definedName name="Band" localSheetId="35">INDEX(CHOOSE({1,2,3,4,5,6},[1]RESD!$I$6:$I$12,[1]RESD!$N$6:$N$12,[1]RESD!$S$6:$S$12,[1]RESD!$Y$6:$Y$12,[1]RESD!$AD$6:$AD$12,[1]RESD!$AI$6:$AI$12),,!XEZ1)</definedName>
    <definedName name="Band" localSheetId="32">INDEX(CHOOSE({1,2,3,4,5,6},[1]RESD!$I$6:$I$12,[1]RESD!$N$6:$N$12,[1]RESD!$S$6:$S$12,[1]RESD!$Y$6:$Y$12,[1]RESD!$AD$6:$AD$12,[1]RESD!$AI$6:$AI$12),,!XEZ1)</definedName>
    <definedName name="Band" localSheetId="33">INDEX(CHOOSE({1,2,3,4,5,6},[1]RESD!$I$6:$I$12,[1]RESD!$N$6:$N$12,[1]RESD!$S$6:$S$12,[1]RESD!$Y$6:$Y$12,[1]RESD!$AD$6:$AD$12,[1]RESD!$AI$6:$AI$12),,!XEZ1)</definedName>
    <definedName name="Band" localSheetId="31">INDEX(CHOOSE({1,2,3,4,5,6},[1]RESD!$I$6:$I$12,[1]RESD!$N$6:$N$12,[1]RESD!$S$6:$S$12,[1]RESD!$Y$6:$Y$12,[1]RESD!$AD$6:$AD$12,[1]RESD!$AI$6:$AI$12),,!XEZ1)</definedName>
    <definedName name="Band">INDEX(CHOOSE({1,2,3,4,5,6},[1]RESD!$I$6:$I$12,[1]RESD!$N$6:$N$12,[1]RESD!$S$6:$S$12,[1]RESD!$Y$6:$Y$12,[1]RESD!$AD$6:$AD$12,[1]RESD!$AI$6:$AI$12),,!XEZ1)</definedName>
    <definedName name="Band_SN" localSheetId="2">INDEX(CHOOSE({1,2,3,4,5,6},[1]RESD!$J$15:$J$18,[1]RESD!$O$15:$O$18,[1]RESD!$T$15:$T$18,[1]RESD!$Z$15:$Z$18,[1]RESD!$AE$15:$AE$18,[1]RESD!$AJ$15:$AJ$18),,!XEZ1)</definedName>
    <definedName name="Band_SN" localSheetId="27">INDEX(CHOOSE({1,2,3,4,5,6},[1]RESD!$J$15:$J$18,[1]RESD!$O$15:$O$18,[1]RESD!$T$15:$T$18,[1]RESD!$Z$15:$Z$18,[1]RESD!$AE$15:$AE$18,[1]RESD!$AJ$15:$AJ$18),,!XEZ1)</definedName>
    <definedName name="Band_SN" localSheetId="9">INDEX(CHOOSE({1,2,3,4,5,6},[1]RESD!$J$15:$J$18,[1]RESD!$O$15:$O$18,[1]RESD!$T$15:$T$18,[1]RESD!$Z$15:$Z$18,[1]RESD!$AE$15:$AE$18,[1]RESD!$AJ$15:$AJ$18),,!XEZ1)</definedName>
    <definedName name="Band_SN" localSheetId="23">INDEX(CHOOSE({1,2,3,4,5,6},[1]RESD!$J$15:$J$18,[1]RESD!$O$15:$O$18,[1]RESD!$T$15:$T$18,[1]RESD!$Z$15:$Z$18,[1]RESD!$AE$15:$AE$18,[1]RESD!$AJ$15:$AJ$18),,!XEZ1)</definedName>
    <definedName name="Band_SN" localSheetId="7">INDEX(CHOOSE({1,2,3,4,5,6},[1]RESD!$J$15:$J$18,[1]RESD!$O$15:$O$18,[1]RESD!$T$15:$T$18,[1]RESD!$Z$15:$Z$18,[1]RESD!$AE$15:$AE$18,[1]RESD!$AJ$15:$AJ$18),,!XEZ1)</definedName>
    <definedName name="Band_SN" localSheetId="20">INDEX(CHOOSE({1,2,3,4,5,6},[1]RESD!$J$15:$J$18,[1]RESD!$O$15:$O$18,[1]RESD!$T$15:$T$18,[1]RESD!$Z$15:$Z$18,[1]RESD!$AE$15:$AE$18,[1]RESD!$AJ$15:$AJ$18),,!XEZ1)</definedName>
    <definedName name="Band_SN" localSheetId="25">INDEX(CHOOSE({1,2,3,4,5,6},[1]RESD!$J$15:$J$18,[1]RESD!$O$15:$O$18,[1]RESD!$T$15:$T$18,[1]RESD!$Z$15:$Z$18,[1]RESD!$AE$15:$AE$18,[1]RESD!$AJ$15:$AJ$18),,!XEZ1)</definedName>
    <definedName name="Band_SN" localSheetId="21">INDEX(CHOOSE({1,2,3,4,5,6},[1]RESD!$J$15:$J$18,[1]RESD!$O$15:$O$18,[1]RESD!$T$15:$T$18,[1]RESD!$Z$15:$Z$18,[1]RESD!$AE$15:$AE$18,[1]RESD!$AJ$15:$AJ$18),,!XEZ1)</definedName>
    <definedName name="Band_SN" localSheetId="30">INDEX(CHOOSE({1,2,3,4,5,6},[1]RESD!$J$15:$J$18,[1]RESD!$O$15:$O$18,[1]RESD!$T$15:$T$18,[1]RESD!$Z$15:$Z$18,[1]RESD!$AE$15:$AE$18,[1]RESD!$AJ$15:$AJ$18),,!XEZ1)</definedName>
    <definedName name="Band_SN" localSheetId="22">INDEX(CHOOSE({1,2,3,4,5,6},[1]RESD!$J$15:$J$18,[1]RESD!$O$15:$O$18,[1]RESD!$T$15:$T$18,[1]RESD!$Z$15:$Z$18,[1]RESD!$AE$15:$AE$18,[1]RESD!$AJ$15:$AJ$18),,!XEZ1)</definedName>
    <definedName name="Band_SN" localSheetId="5">INDEX(CHOOSE({1,2,3,4,5,6},[1]RESD!$J$15:$J$18,[1]RESD!$O$15:$O$18,[1]RESD!$T$15:$T$18,[1]RESD!$Z$15:$Z$18,[1]RESD!$AE$15:$AE$18,[1]RESD!$AJ$15:$AJ$18),,!XEZ1)</definedName>
    <definedName name="Band_SN" localSheetId="4">INDEX(CHOOSE({1,2,3,4,5,6},[1]RESD!$J$15:$J$18,[1]RESD!$O$15:$O$18,[1]RESD!$T$15:$T$18,[1]RESD!$Z$15:$Z$18,[1]RESD!$AE$15:$AE$18,[1]RESD!$AJ$15:$AJ$18),,!XEZ1)</definedName>
    <definedName name="Band_SN" localSheetId="6">INDEX(CHOOSE({1,2,3,4,5,6},[1]RESD!$J$15:$J$18,[1]RESD!$O$15:$O$18,[1]RESD!$T$15:$T$18,[1]RESD!$Z$15:$Z$18,[1]RESD!$AE$15:$AE$18,[1]RESD!$AJ$15:$AJ$18),,!XEZ1)</definedName>
    <definedName name="Band_SN" localSheetId="38">INDEX(CHOOSE({1,2,3,4,5,6},[1]RESD!$J$15:$J$18,[1]RESD!$O$15:$O$18,[1]RESD!$T$15:$T$18,[1]RESD!$Z$15:$Z$18,[1]RESD!$AE$15:$AE$18,[1]RESD!$AJ$15:$AJ$18),,!XEZ1)</definedName>
    <definedName name="Band_SN" localSheetId="37">INDEX(CHOOSE({1,2,3,4,5,6},[1]RESD!$J$15:$J$18,[1]RESD!$O$15:$O$18,[1]RESD!$T$15:$T$18,[1]RESD!$Z$15:$Z$18,[1]RESD!$AE$15:$AE$18,[1]RESD!$AJ$15:$AJ$18),,!XEZ1)</definedName>
    <definedName name="Band_SN" localSheetId="28">INDEX(CHOOSE({1,2,3,4,5,6},[1]RESD!$J$15:$J$18,[1]RESD!$O$15:$O$18,[1]RESD!$T$15:$T$18,[1]RESD!$Z$15:$Z$18,[1]RESD!$AE$15:$AE$18,[1]RESD!$AJ$15:$AJ$18),,!XEZ1)</definedName>
    <definedName name="Band_SN" localSheetId="34">INDEX(CHOOSE({1,2,3,4,5,6},[1]RESD!$J$15:$J$18,[1]RESD!$O$15:$O$18,[1]RESD!$T$15:$T$18,[1]RESD!$Z$15:$Z$18,[1]RESD!$AE$15:$AE$18,[1]RESD!$AJ$15:$AJ$18),,!XEZ1)</definedName>
    <definedName name="Band_SN" localSheetId="36">INDEX(CHOOSE({1,2,3,4,5,6},[1]RESD!$J$15:$J$18,[1]RESD!$O$15:$O$18,[1]RESD!$T$15:$T$18,[1]RESD!$Z$15:$Z$18,[1]RESD!$AE$15:$AE$18,[1]RESD!$AJ$15:$AJ$18),,!XEZ1)</definedName>
    <definedName name="Band_SN" localSheetId="35">INDEX(CHOOSE({1,2,3,4,5,6},[1]RESD!$J$15:$J$18,[1]RESD!$O$15:$O$18,[1]RESD!$T$15:$T$18,[1]RESD!$Z$15:$Z$18,[1]RESD!$AE$15:$AE$18,[1]RESD!$AJ$15:$AJ$18),,!XEZ1)</definedName>
    <definedName name="Band_SN" localSheetId="32">INDEX(CHOOSE({1,2,3,4,5,6},[1]RESD!$J$15:$J$18,[1]RESD!$O$15:$O$18,[1]RESD!$T$15:$T$18,[1]RESD!$Z$15:$Z$18,[1]RESD!$AE$15:$AE$18,[1]RESD!$AJ$15:$AJ$18),,!XEZ1)</definedName>
    <definedName name="Band_SN" localSheetId="33">INDEX(CHOOSE({1,2,3,4,5,6},[1]RESD!$J$15:$J$18,[1]RESD!$O$15:$O$18,[1]RESD!$T$15:$T$18,[1]RESD!$Z$15:$Z$18,[1]RESD!$AE$15:$AE$18,[1]RESD!$AJ$15:$AJ$18),,!XEZ1)</definedName>
    <definedName name="Band_SN" localSheetId="31">INDEX(CHOOSE({1,2,3,4,5,6},[1]RESD!$J$15:$J$18,[1]RESD!$O$15:$O$18,[1]RESD!$T$15:$T$18,[1]RESD!$Z$15:$Z$18,[1]RESD!$AE$15:$AE$18,[1]RESD!$AJ$15:$AJ$18),,!XEZ1)</definedName>
    <definedName name="Band_SN">INDEX(CHOOSE({1,2,3,4,5,6},[1]RESD!$J$15:$J$18,[1]RESD!$O$15:$O$18,[1]RESD!$T$15:$T$18,[1]RESD!$Z$15:$Z$18,[1]RESD!$AE$15:$AE$18,[1]RESD!$AJ$15:$AJ$18),,!XEZ1)</definedName>
    <definedName name="CON_EGP" localSheetId="2">SUMPRODUCT(--(LOOKUP(!XFD1,' cover نموذج الإقرارات'!Selection,' cover نموذج الإقرارات'!Band_SN)=' cover نموذج الإقرارات'!Band),--(!XFD1&gt;' cover نموذج الإقرارات'!Tariff_Cons),(!XFD1-' cover نموذج الإقرارات'!Tariff_Cons),' cover نموذج الإقرارات'!Marginal_Tariff)</definedName>
    <definedName name="CON_EGP" localSheetId="27">SUMPRODUCT(--(LOOKUP(!XFD1,'cover  نسخة اخرى من الميزانية'!Selection,'cover  نسخة اخرى من الميزانية'!Band_SN)='cover  نسخة اخرى من الميزانية'!Band),--(!XFD1&gt;'cover  نسخة اخرى من الميزانية'!Tariff_Cons),(!XFD1-'cover  نسخة اخرى من الميزانية'!Tariff_Cons),'cover  نسخة اخرى من الميزانية'!Marginal_Tariff)</definedName>
    <definedName name="CON_EGP" localSheetId="9">SUMPRODUCT(--(LOOKUP(!XFD1,'cover البيانات الفنية'!Selection,'cover البيانات الفنية'!Band_SN)='cover البيانات الفنية'!Band),--(!XFD1&gt;'cover البيانات الفنية'!Tariff_Cons),(!XFD1-'cover البيانات الفنية'!Tariff_Cons),'cover البيانات الفنية'!Marginal_Tariff)</definedName>
    <definedName name="CON_EGP" localSheetId="23">SUMPRODUCT(--(LOOKUP(!XFD1,'cover البيانات المالية'!Selection,'cover البيانات المالية'!Band_SN)='cover البيانات المالية'!Band),--(!XFD1&gt;'cover البيانات المالية'!Tariff_Cons),(!XFD1-'cover البيانات المالية'!Tariff_Cons),'cover البيانات المالية'!Marginal_Tariff)</definedName>
    <definedName name="CON_EGP" localSheetId="7">SUMPRODUCT(--(LOOKUP(!XFD1,'cover البيانات المجمعة'!Selection,'cover البيانات المجمعة'!Band_SN)='cover البيانات المجمعة'!Band),--(!XFD1&gt;'cover البيانات المجمعة'!Tariff_Cons),(!XFD1-'cover البيانات المجمعة'!Tariff_Cons),'cover البيانات المجمعة'!Marginal_Tariff)</definedName>
    <definedName name="CON_EGP" localSheetId="20">SUMPRODUCT(--(LOOKUP(!XFD1,'cover الرسومات الهندسية'!Selection,'cover الرسومات الهندسية'!Band_SN)='cover الرسومات الهندسية'!Band),--(!XFD1&gt;'cover الرسومات الهندسية'!Tariff_Cons),(!XFD1-'cover الرسومات الهندسية'!Tariff_Cons),'cover الرسومات الهندسية'!Marginal_Tariff)</definedName>
    <definedName name="CON_EGP" localSheetId="25">SUMPRODUCT(--(LOOKUP(!XFD1,'cover المؤشر الخدمي'!Selection,'cover المؤشر الخدمي'!Band_SN)='cover المؤشر الخدمي'!Band),--(!XFD1&gt;'cover المؤشر الخدمي'!Tariff_Cons),(!XFD1-'cover المؤشر الخدمي'!Tariff_Cons),'cover المؤشر الخدمي'!Marginal_Tariff)</definedName>
    <definedName name="CON_EGP" localSheetId="21">SUMPRODUCT(--(LOOKUP(!XFD1,'cover الميزانية'!Selection,'cover الميزانية'!Band_SN)='cover الميزانية'!Band),--(!XFD1&gt;'cover الميزانية'!Tariff_Cons),(!XFD1-'cover الميزانية'!Tariff_Cons),'cover الميزانية'!Marginal_Tariff)</definedName>
    <definedName name="CON_EGP" localSheetId="30">SUMPRODUCT(--(LOOKUP(!XFD1,'cover بيان الفواتير المجمع'!Selection,'cover بيان الفواتير المجمع'!Band_SN)='cover بيان الفواتير المجمع'!Band),--(!XFD1&gt;'cover بيان الفواتير المجمع'!Tariff_Cons),(!XFD1-'cover بيان الفواتير المجمع'!Tariff_Cons),'cover بيان الفواتير المجمع'!Marginal_Tariff)</definedName>
    <definedName name="CON_EGP" localSheetId="22">SUMPRODUCT(--(LOOKUP(!XFD1,'cover تقرير المحاسب'!Selection,'cover تقرير المحاسب'!Band_SN)='cover تقرير المحاسب'!Band),--(!XFD1&gt;'cover تقرير المحاسب'!Tariff_Cons),(!XFD1-'cover تقرير المحاسب'!Tariff_Cons),'cover تقرير المحاسب'!Marginal_Tariff)</definedName>
    <definedName name="CON_EGP" localSheetId="5">SUMPRODUCT(--(LOOKUP(!XFD1,'cover عقود الادارة والتشغيل'!Selection,'cover عقود الادارة والتشغيل'!Band_SN)='cover عقود الادارة والتشغيل'!Band),--(!XFD1&gt;'cover عقود الادارة والتشغيل'!Tariff_Cons),(!XFD1-'cover عقود الادارة والتشغيل'!Tariff_Cons),'cover عقود الادارة والتشغيل'!Marginal_Tariff)</definedName>
    <definedName name="CON_EGP" localSheetId="4">SUMPRODUCT(--(LOOKUP(!XFD1,'cover عقود الربط أو التوريد'!Selection,'cover عقود الربط أو التوريد'!Band_SN)='cover عقود الربط أو التوريد'!Band),--(!XFD1&gt;'cover عقود الربط أو التوريد'!Tariff_Cons),(!XFD1-'cover عقود الربط أو التوريد'!Tariff_Cons),'cover عقود الربط أو التوريد'!Marginal_Tariff)</definedName>
    <definedName name="CON_EGP" localSheetId="6">SUMPRODUCT(--(LOOKUP(!XFD1,'cover عقود وايصالات'!Selection,'cover عقود وايصالات'!Band_SN)='cover عقود وايصالات'!Band),--(!XFD1&gt;'cover عقود وايصالات'!Tariff_Cons),(!XFD1-'cover عقود وايصالات'!Tariff_Cons),'cover عقود وايصالات'!Marginal_Tariff)</definedName>
    <definedName name="CON_EGP" localSheetId="38">SUMPRODUCT(--(LOOKUP(!XFD1,'coverايصال السداد '!Selection,'coverايصال السداد '!Band_SN)='coverايصال السداد '!Band),--(!XFD1&gt;'coverايصال السداد '!Tariff_Cons),(!XFD1-'coverايصال السداد '!Tariff_Cons),'coverايصال السداد '!Marginal_Tariff)</definedName>
    <definedName name="CON_EGP" localSheetId="37">SUMPRODUCT(--(LOOKUP(!XFD1,'coverتحويل بنكي للعام السابق'!Selection,'coverتحويل بنكي للعام السابق'!Band_SN)='coverتحويل بنكي للعام السابق'!Band),--(!XFD1&gt;'coverتحويل بنكي للعام السابق'!Tariff_Cons),(!XFD1-'coverتحويل بنكي للعام السابق'!Tariff_Cons),'coverتحويل بنكي للعام السابق'!Marginal_Tariff)</definedName>
    <definedName name="CON_EGP" localSheetId="28">SUMPRODUCT(--(LOOKUP(!XFD1,'coverخطاب الطاقات'!Selection,'coverخطاب الطاقات'!Band_SN)='coverخطاب الطاقات'!Band),--(!XFD1&gt;'coverخطاب الطاقات'!Tariff_Cons),(!XFD1-'coverخطاب الطاقات'!Tariff_Cons),'coverخطاب الطاقات'!Marginal_Tariff)</definedName>
    <definedName name="CON_EGP" localSheetId="34">SUMPRODUCT(--(LOOKUP(!XFD1,'coverصورة من عقد التوريد '!Selection,'coverصورة من عقد التوريد '!Band_SN)='coverصورة من عقد التوريد '!Band),--(!XFD1&gt;'coverصورة من عقد التوريد '!Tariff_Cons),(!XFD1-'coverصورة من عقد التوريد '!Tariff_Cons),'coverصورة من عقد التوريد '!Marginal_Tariff)</definedName>
    <definedName name="CON_EGP" localSheetId="36">SUMPRODUCT(--(LOOKUP(!XFD1,'coveاخر ترخيص للشركة   '!Selection,'coveاخر ترخيص للشركة   '!Band_SN)='coveاخر ترخيص للشركة   '!Band),--(!XFD1&gt;'coveاخر ترخيص للشركة   '!Tariff_Cons),(!XFD1-'coveاخر ترخيص للشركة   '!Tariff_Cons),'coveاخر ترخيص للشركة   '!Marginal_Tariff)</definedName>
    <definedName name="CON_EGP" localSheetId="35">SUMPRODUCT(--(LOOKUP(!XFD1,'coveالبطاقة الضريبية '!Selection,'coveالبطاقة الضريبية '!Band_SN)='coveالبطاقة الضريبية '!Band),--(!XFD1&gt;'coveالبطاقة الضريبية '!Tariff_Cons),(!XFD1-'coveالبطاقة الضريبية '!Tariff_Cons),'coveالبطاقة الضريبية '!Marginal_Tariff)</definedName>
    <definedName name="CON_EGP" localSheetId="32">SUMPRODUCT(--(LOOKUP(!XFD1,'او بيان فواتير 2'!Selection,'او بيان فواتير 2'!Band_SN)='او بيان فواتير 2'!Band),--(!XFD1&gt;'او بيان فواتير 2'!Tariff_Cons),(!XFD1-'او بيان فواتير 2'!Tariff_Cons),'او بيان فواتير 2'!Marginal_Tariff)</definedName>
    <definedName name="CON_EGP" localSheetId="33">SUMPRODUCT(--(LOOKUP(!XFD1,'أو بيان فواتير 3'!Selection,'أو بيان فواتير 3'!Band_SN)='أو بيان فواتير 3'!Band),--(!XFD1&gt;'أو بيان فواتير 3'!Tariff_Cons),(!XFD1-'أو بيان فواتير 3'!Tariff_Cons),'أو بيان فواتير 3'!Marginal_Tariff)</definedName>
    <definedName name="CON_EGP" localSheetId="31">SUMPRODUCT(--(LOOKUP(!XFD1,'بيان فواتير 1'!Selection,'بيان فواتير 1'!Band_SN)='بيان فواتير 1'!Band),--(!XFD1&gt;'بيان فواتير 1'!Tariff_Cons),(!XFD1-'بيان فواتير 1'!Tariff_Cons),'بيان فواتير 1'!Marginal_Tariff)</definedName>
    <definedName name="CON_EGP">SUMPRODUCT(--(LOOKUP(!XFD1,Selection,Band_SN)=Band),--(!XFD1&gt;Tariff_Cons),(!XFD1-Tariff_Cons),Marginal_Tariff)</definedName>
    <definedName name="CS_Bands">[1]RESD!$C$22:$C$29</definedName>
    <definedName name="CS_EGP" localSheetId="2">IF(ISBLANK(!XFC1),0,IF(!XFC1&lt;=0,ZERO_CS,SUMPRODUCT(--(!XFC1&gt;=CS_Bands),CS_M.Tariff)-ZERO_CS))</definedName>
    <definedName name="CS_EGP" localSheetId="27">IF(ISBLANK(!XFC1),0,IF(!XFC1&lt;=0,[0]!ZERO_CS,SUMPRODUCT(--(!XFC1&gt;=[0]!CS_Bands),[0]!CS_M.Tariff)-[0]!ZERO_CS))</definedName>
    <definedName name="CS_EGP" localSheetId="9">IF(ISBLANK(!XFC1),0,IF(!XFC1&lt;=0,ZERO_CS,SUMPRODUCT(--(!XFC1&gt;=CS_Bands),CS_M.Tariff)-ZERO_CS))</definedName>
    <definedName name="CS_EGP" localSheetId="23">IF(ISBLANK(!XFC1),0,IF(!XFC1&lt;=0,ZERO_CS,SUMPRODUCT(--(!XFC1&gt;=CS_Bands),CS_M.Tariff)-ZERO_CS))</definedName>
    <definedName name="CS_EGP" localSheetId="7">IF(ISBLANK(!XFC1),0,IF(!XFC1&lt;=0,ZERO_CS,SUMPRODUCT(--(!XFC1&gt;=CS_Bands),CS_M.Tariff)-ZERO_CS))</definedName>
    <definedName name="CS_EGP" localSheetId="20">IF(ISBLANK(!XFC1),0,IF(!XFC1&lt;=0,ZERO_CS,SUMPRODUCT(--(!XFC1&gt;=CS_Bands),CS_M.Tariff)-ZERO_CS))</definedName>
    <definedName name="CS_EGP" localSheetId="25">IF(ISBLANK(!XFC1),0,IF(!XFC1&lt;=0,[0]!ZERO_CS,SUMPRODUCT(--(!XFC1&gt;=[0]!CS_Bands),[0]!CS_M.Tariff)-[0]!ZERO_CS))</definedName>
    <definedName name="CS_EGP" localSheetId="21">IF(ISBLANK(!XFC1),0,IF(!XFC1&lt;=0,ZERO_CS,SUMPRODUCT(--(!XFC1&gt;=CS_Bands),CS_M.Tariff)-ZERO_CS))</definedName>
    <definedName name="CS_EGP" localSheetId="30">IF(ISBLANK(!XFC1),0,IF(!XFC1&lt;=0,ZERO_CS,SUMPRODUCT(--(!XFC1&gt;=CS_Bands),CS_M.Tariff)-ZERO_CS))</definedName>
    <definedName name="CS_EGP" localSheetId="22">IF(ISBLANK(!XFC1),0,IF(!XFC1&lt;=0,ZERO_CS,SUMPRODUCT(--(!XFC1&gt;=CS_Bands),CS_M.Tariff)-ZERO_CS))</definedName>
    <definedName name="CS_EGP" localSheetId="5">IF(ISBLANK(!XFC1),0,IF(!XFC1&lt;=0,[0]!ZERO_CS,SUMPRODUCT(--(!XFC1&gt;=[0]!CS_Bands),[0]!CS_M.Tariff)-[0]!ZERO_CS))</definedName>
    <definedName name="CS_EGP" localSheetId="4">IF(ISBLANK(!XFC1),0,IF(!XFC1&lt;=0,ZERO_CS,SUMPRODUCT(--(!XFC1&gt;=CS_Bands),CS_M.Tariff)-ZERO_CS))</definedName>
    <definedName name="CS_EGP" localSheetId="6">IF(ISBLANK(!XFC1),0,IF(!XFC1&lt;=0,ZERO_CS,SUMPRODUCT(--(!XFC1&gt;=CS_Bands),CS_M.Tariff)-ZERO_CS))</definedName>
    <definedName name="CS_EGP" localSheetId="38">IF(ISBLANK(!XFC1),0,IF(!XFC1&lt;=0,ZERO_CS,SUMPRODUCT(--(!XFC1&gt;=CS_Bands),CS_M.Tariff)-ZERO_CS))</definedName>
    <definedName name="CS_EGP" localSheetId="37">IF(ISBLANK(!XFC1),0,IF(!XFC1&lt;=0,[0]!ZERO_CS,SUMPRODUCT(--(!XFC1&gt;=[0]!CS_Bands),[0]!CS_M.Tariff)-[0]!ZERO_CS))</definedName>
    <definedName name="CS_EGP" localSheetId="28">IF(ISBLANK(!XFC1),0,IF(!XFC1&lt;=0,ZERO_CS,SUMPRODUCT(--(!XFC1&gt;=CS_Bands),CS_M.Tariff)-ZERO_CS))</definedName>
    <definedName name="CS_EGP" localSheetId="34">IF(ISBLANK(!XFC1),0,IF(!XFC1&lt;=0,[0]!ZERO_CS,SUMPRODUCT(--(!XFC1&gt;=[0]!CS_Bands),[0]!CS_M.Tariff)-[0]!ZERO_CS))</definedName>
    <definedName name="CS_EGP" localSheetId="36">IF(ISBLANK(!XFC1),0,IF(!XFC1&lt;=0,[0]!ZERO_CS,SUMPRODUCT(--(!XFC1&gt;=[0]!CS_Bands),[0]!CS_M.Tariff)-[0]!ZERO_CS))</definedName>
    <definedName name="CS_EGP" localSheetId="35">IF(ISBLANK(!XFC1),0,IF(!XFC1&lt;=0,[0]!ZERO_CS,SUMPRODUCT(--(!XFC1&gt;=[0]!CS_Bands),[0]!CS_M.Tariff)-[0]!ZERO_CS))</definedName>
    <definedName name="CS_EGP" localSheetId="32">IF(ISBLANK(!XFC1),0,IF(!XFC1&lt;=0,ZERO_CS,SUMPRODUCT(--(!XFC1&gt;=CS_Bands),CS_M.Tariff)-ZERO_CS))</definedName>
    <definedName name="CS_EGP" localSheetId="33">IF(ISBLANK(!XFC1),0,IF(!XFC1&lt;=0,ZERO_CS,SUMPRODUCT(--(!XFC1&gt;=CS_Bands),CS_M.Tariff)-ZERO_CS))</definedName>
    <definedName name="CS_EGP" localSheetId="31">IF(ISBLANK(!XFC1),0,IF(!XFC1&lt;=0,ZERO_CS,SUMPRODUCT(--(!XFC1&gt;=CS_Bands),CS_M.Tariff)-ZERO_CS))</definedName>
    <definedName name="CS_EGP">IF(ISBLANK(!XFC1),0,IF(!XFC1&lt;=0,ZERO_CS,SUMPRODUCT(--(!XFC1&gt;=CS_Bands),CS_M.Tariff)-ZERO_CS))</definedName>
    <definedName name="CS_M.Tariff">[1]RESD!$E$22:$E$29</definedName>
    <definedName name="Marginal_Tariff" localSheetId="2">INDEX(CHOOSE({1,2,3,4,5,6},[1]RESD!$L$6:$L$12,[1]RESD!$Q$6:$Q$12,[1]RESD!$V$6:$V$12,[1]RESD!$AB$6:$AB$12,[1]RESD!$AG$6:$AG$12,[1]RESD!$AL$6:$AL$12),,!XEZ1)</definedName>
    <definedName name="Marginal_Tariff" localSheetId="27">INDEX(CHOOSE({1,2,3,4,5,6},[1]RESD!$L$6:$L$12,[1]RESD!$Q$6:$Q$12,[1]RESD!$V$6:$V$12,[1]RESD!$AB$6:$AB$12,[1]RESD!$AG$6:$AG$12,[1]RESD!$AL$6:$AL$12),,!XEZ1)</definedName>
    <definedName name="Marginal_Tariff" localSheetId="9">INDEX(CHOOSE({1,2,3,4,5,6},[1]RESD!$L$6:$L$12,[1]RESD!$Q$6:$Q$12,[1]RESD!$V$6:$V$12,[1]RESD!$AB$6:$AB$12,[1]RESD!$AG$6:$AG$12,[1]RESD!$AL$6:$AL$12),,!XEZ1)</definedName>
    <definedName name="Marginal_Tariff" localSheetId="23">INDEX(CHOOSE({1,2,3,4,5,6},[1]RESD!$L$6:$L$12,[1]RESD!$Q$6:$Q$12,[1]RESD!$V$6:$V$12,[1]RESD!$AB$6:$AB$12,[1]RESD!$AG$6:$AG$12,[1]RESD!$AL$6:$AL$12),,!XEZ1)</definedName>
    <definedName name="Marginal_Tariff" localSheetId="7">INDEX(CHOOSE({1,2,3,4,5,6},[1]RESD!$L$6:$L$12,[1]RESD!$Q$6:$Q$12,[1]RESD!$V$6:$V$12,[1]RESD!$AB$6:$AB$12,[1]RESD!$AG$6:$AG$12,[1]RESD!$AL$6:$AL$12),,!XEZ1)</definedName>
    <definedName name="Marginal_Tariff" localSheetId="20">INDEX(CHOOSE({1,2,3,4,5,6},[1]RESD!$L$6:$L$12,[1]RESD!$Q$6:$Q$12,[1]RESD!$V$6:$V$12,[1]RESD!$AB$6:$AB$12,[1]RESD!$AG$6:$AG$12,[1]RESD!$AL$6:$AL$12),,!XEZ1)</definedName>
    <definedName name="Marginal_Tariff" localSheetId="25">INDEX(CHOOSE({1,2,3,4,5,6},[1]RESD!$L$6:$L$12,[1]RESD!$Q$6:$Q$12,[1]RESD!$V$6:$V$12,[1]RESD!$AB$6:$AB$12,[1]RESD!$AG$6:$AG$12,[1]RESD!$AL$6:$AL$12),,!XEZ1)</definedName>
    <definedName name="Marginal_Tariff" localSheetId="21">INDEX(CHOOSE({1,2,3,4,5,6},[1]RESD!$L$6:$L$12,[1]RESD!$Q$6:$Q$12,[1]RESD!$V$6:$V$12,[1]RESD!$AB$6:$AB$12,[1]RESD!$AG$6:$AG$12,[1]RESD!$AL$6:$AL$12),,!XEZ1)</definedName>
    <definedName name="Marginal_Tariff" localSheetId="30">INDEX(CHOOSE({1,2,3,4,5,6},[1]RESD!$L$6:$L$12,[1]RESD!$Q$6:$Q$12,[1]RESD!$V$6:$V$12,[1]RESD!$AB$6:$AB$12,[1]RESD!$AG$6:$AG$12,[1]RESD!$AL$6:$AL$12),,!XEZ1)</definedName>
    <definedName name="Marginal_Tariff" localSheetId="22">INDEX(CHOOSE({1,2,3,4,5,6},[1]RESD!$L$6:$L$12,[1]RESD!$Q$6:$Q$12,[1]RESD!$V$6:$V$12,[1]RESD!$AB$6:$AB$12,[1]RESD!$AG$6:$AG$12,[1]RESD!$AL$6:$AL$12),,!XEZ1)</definedName>
    <definedName name="Marginal_Tariff" localSheetId="5">INDEX(CHOOSE({1,2,3,4,5,6},[1]RESD!$L$6:$L$12,[1]RESD!$Q$6:$Q$12,[1]RESD!$V$6:$V$12,[1]RESD!$AB$6:$AB$12,[1]RESD!$AG$6:$AG$12,[1]RESD!$AL$6:$AL$12),,!XEZ1)</definedName>
    <definedName name="Marginal_Tariff" localSheetId="4">INDEX(CHOOSE({1,2,3,4,5,6},[1]RESD!$L$6:$L$12,[1]RESD!$Q$6:$Q$12,[1]RESD!$V$6:$V$12,[1]RESD!$AB$6:$AB$12,[1]RESD!$AG$6:$AG$12,[1]RESD!$AL$6:$AL$12),,!XEZ1)</definedName>
    <definedName name="Marginal_Tariff" localSheetId="6">INDEX(CHOOSE({1,2,3,4,5,6},[1]RESD!$L$6:$L$12,[1]RESD!$Q$6:$Q$12,[1]RESD!$V$6:$V$12,[1]RESD!$AB$6:$AB$12,[1]RESD!$AG$6:$AG$12,[1]RESD!$AL$6:$AL$12),,!XEZ1)</definedName>
    <definedName name="Marginal_Tariff" localSheetId="38">INDEX(CHOOSE({1,2,3,4,5,6},[1]RESD!$L$6:$L$12,[1]RESD!$Q$6:$Q$12,[1]RESD!$V$6:$V$12,[1]RESD!$AB$6:$AB$12,[1]RESD!$AG$6:$AG$12,[1]RESD!$AL$6:$AL$12),,!XEZ1)</definedName>
    <definedName name="Marginal_Tariff" localSheetId="37">INDEX(CHOOSE({1,2,3,4,5,6},[1]RESD!$L$6:$L$12,[1]RESD!$Q$6:$Q$12,[1]RESD!$V$6:$V$12,[1]RESD!$AB$6:$AB$12,[1]RESD!$AG$6:$AG$12,[1]RESD!$AL$6:$AL$12),,!XEZ1)</definedName>
    <definedName name="Marginal_Tariff" localSheetId="28">INDEX(CHOOSE({1,2,3,4,5,6},[1]RESD!$L$6:$L$12,[1]RESD!$Q$6:$Q$12,[1]RESD!$V$6:$V$12,[1]RESD!$AB$6:$AB$12,[1]RESD!$AG$6:$AG$12,[1]RESD!$AL$6:$AL$12),,!XEZ1)</definedName>
    <definedName name="Marginal_Tariff" localSheetId="34">INDEX(CHOOSE({1,2,3,4,5,6},[1]RESD!$L$6:$L$12,[1]RESD!$Q$6:$Q$12,[1]RESD!$V$6:$V$12,[1]RESD!$AB$6:$AB$12,[1]RESD!$AG$6:$AG$12,[1]RESD!$AL$6:$AL$12),,!XEZ1)</definedName>
    <definedName name="Marginal_Tariff" localSheetId="36">INDEX(CHOOSE({1,2,3,4,5,6},[1]RESD!$L$6:$L$12,[1]RESD!$Q$6:$Q$12,[1]RESD!$V$6:$V$12,[1]RESD!$AB$6:$AB$12,[1]RESD!$AG$6:$AG$12,[1]RESD!$AL$6:$AL$12),,!XEZ1)</definedName>
    <definedName name="Marginal_Tariff" localSheetId="35">INDEX(CHOOSE({1,2,3,4,5,6},[1]RESD!$L$6:$L$12,[1]RESD!$Q$6:$Q$12,[1]RESD!$V$6:$V$12,[1]RESD!$AB$6:$AB$12,[1]RESD!$AG$6:$AG$12,[1]RESD!$AL$6:$AL$12),,!XEZ1)</definedName>
    <definedName name="Marginal_Tariff" localSheetId="32">INDEX(CHOOSE({1,2,3,4,5,6},[1]RESD!$L$6:$L$12,[1]RESD!$Q$6:$Q$12,[1]RESD!$V$6:$V$12,[1]RESD!$AB$6:$AB$12,[1]RESD!$AG$6:$AG$12,[1]RESD!$AL$6:$AL$12),,!XEZ1)</definedName>
    <definedName name="Marginal_Tariff" localSheetId="33">INDEX(CHOOSE({1,2,3,4,5,6},[1]RESD!$L$6:$L$12,[1]RESD!$Q$6:$Q$12,[1]RESD!$V$6:$V$12,[1]RESD!$AB$6:$AB$12,[1]RESD!$AG$6:$AG$12,[1]RESD!$AL$6:$AL$12),,!XEZ1)</definedName>
    <definedName name="Marginal_Tariff" localSheetId="31">INDEX(CHOOSE({1,2,3,4,5,6},[1]RESD!$L$6:$L$12,[1]RESD!$Q$6:$Q$12,[1]RESD!$V$6:$V$12,[1]RESD!$AB$6:$AB$12,[1]RESD!$AG$6:$AG$12,[1]RESD!$AL$6:$AL$12),,!XEZ1)</definedName>
    <definedName name="Marginal_Tariff">INDEX(CHOOSE({1,2,3,4,5,6},[1]RESD!$L$6:$L$12,[1]RESD!$Q$6:$Q$12,[1]RESD!$V$6:$V$12,[1]RESD!$AB$6:$AB$12,[1]RESD!$AG$6:$AG$12,[1]RESD!$AL$6:$AL$12),,!XEZ1)</definedName>
    <definedName name="_xlnm.Print_Area" localSheetId="2">' cover نموذج الإقرارات'!$A$1:$D$33</definedName>
    <definedName name="_xlnm.Print_Area" localSheetId="27">'cover  نسخة اخرى من الميزانية'!$A$1:$D$33</definedName>
    <definedName name="_xlnm.Print_Area" localSheetId="9">'cover البيانات الفنية'!$A$1:$E$33</definedName>
    <definedName name="_xlnm.Print_Area" localSheetId="23">'cover البيانات المالية'!$A$1:$D$33</definedName>
    <definedName name="_xlnm.Print_Area" localSheetId="7">'cover البيانات المجمعة'!$A$1:$D$33</definedName>
    <definedName name="_xlnm.Print_Area" localSheetId="20">'cover الرسومات الهندسية'!$A$1:$D$33</definedName>
    <definedName name="_xlnm.Print_Area" localSheetId="25">'cover المؤشر الخدمي'!$A$1:$D$33</definedName>
    <definedName name="_xlnm.Print_Area" localSheetId="21">'cover الميزانية'!$A$1:$D$33</definedName>
    <definedName name="_xlnm.Print_Area" localSheetId="30">'cover بيان الفواتير المجمع'!$A$1:$D$33</definedName>
    <definedName name="_xlnm.Print_Area" localSheetId="0">'cover بيانات طالب الترخيص'!$A$1:$E$33</definedName>
    <definedName name="_xlnm.Print_Area" localSheetId="22">'cover تقرير المحاسب'!$A$1:$D$33</definedName>
    <definedName name="_xlnm.Print_Area" localSheetId="5">'cover عقود الادارة والتشغيل'!$A$1:$D$33</definedName>
    <definedName name="_xlnm.Print_Area" localSheetId="4">'cover عقود الربط أو التوريد'!$A$1:$D$33</definedName>
    <definedName name="_xlnm.Print_Area" localSheetId="6">'cover عقود وايصالات'!$A$1:$D$33</definedName>
    <definedName name="_xlnm.Print_Area" localSheetId="38">'coverايصال السداد '!$A$1:$E$33</definedName>
    <definedName name="_xlnm.Print_Area" localSheetId="37">'coverتحويل بنكي للعام السابق'!$A$1:$D$33</definedName>
    <definedName name="_xlnm.Print_Area" localSheetId="28">'coverخطاب الطاقات'!$A$1:$D$33</definedName>
    <definedName name="_xlnm.Print_Area" localSheetId="34">'coverصورة من عقد التوريد '!$A$1:$D$33</definedName>
    <definedName name="_xlnm.Print_Area" localSheetId="36">'coveاخر ترخيص للشركة   '!$A$1:$D$33</definedName>
    <definedName name="_xlnm.Print_Area" localSheetId="35">'coveالبطاقة الضريبية '!$A$1:$D$33</definedName>
    <definedName name="_xlnm.Print_Area" localSheetId="24">'البيانات المالية'!$A$1:$F$34</definedName>
    <definedName name="_xlnm.Print_Area" localSheetId="8">'البيانات المجمعة لتقييم الأداء '!$A$1:$AI$19</definedName>
    <definedName name="_xlnm.Print_Area" localSheetId="26">'المؤشر الخدمي'!$A$1:$G$40</definedName>
    <definedName name="_xlnm.Print_Area" localSheetId="32">'او بيان فواتير 2'!$A$4:$G$42</definedName>
    <definedName name="_xlnm.Print_Area" localSheetId="33">'أو بيان فواتير 3'!$A$4:$F$30</definedName>
    <definedName name="_xlnm.Print_Area" localSheetId="31">'بيان فواتير 1'!$A$1:$F$32</definedName>
    <definedName name="_xlnm.Print_Area" localSheetId="29">'خطاب الطاقات'!$A$1:$H$17</definedName>
    <definedName name="_xlnm.Print_Area" localSheetId="11">'نموذج  2'!$A$1:$F$22</definedName>
    <definedName name="_xlnm.Print_Area" localSheetId="10">'نموذج 1'!$A$1:$K$32</definedName>
    <definedName name="_xlnm.Print_Area" localSheetId="19">'نموذج 10'!$A$1:$I$16</definedName>
    <definedName name="_xlnm.Print_Area" localSheetId="12">'نموذج 3'!$A$1:$I$27</definedName>
    <definedName name="_xlnm.Print_Area" localSheetId="13">'نموذج 4'!$A$1:$G$29</definedName>
    <definedName name="_xlnm.Print_Area" localSheetId="14">'نموذج 5'!$A$1:$E$25</definedName>
    <definedName name="_xlnm.Print_Area" localSheetId="15">'نموذج 6'!$A$1:$I$26</definedName>
    <definedName name="_xlnm.Print_Area" localSheetId="16">'نموذج 7'!$A$1:$K$25</definedName>
    <definedName name="_xlnm.Print_Area" localSheetId="17">'نموذج 8'!$A$1:$F$23</definedName>
    <definedName name="_xlnm.Print_Area" localSheetId="18">'نموذج 9'!$A$1:$G$23</definedName>
    <definedName name="_xlnm.Print_Area" localSheetId="3">'نموذج الإقرارات'!$A$1:$G$20</definedName>
    <definedName name="_xlnm.Print_Area" localSheetId="1">'نموذج بيانات طالب تجديد الترخيص'!$A$1:$E$29</definedName>
    <definedName name="Selection" localSheetId="2">INDEX(CHOOSE({1,2,3,4,5,6},[1]RESD!$I$15:$I$18,[1]RESD!$N$15:$N$18,[1]RESD!$S$15:$S$18,[1]RESD!$Y$15:$Y$18,[1]RESD!$AD$15:$AD$18,[1]RESD!$AI$15:$AI$18),,!XEZ1)</definedName>
    <definedName name="Selection" localSheetId="27">INDEX(CHOOSE({1,2,3,4,5,6},[1]RESD!$I$15:$I$18,[1]RESD!$N$15:$N$18,[1]RESD!$S$15:$S$18,[1]RESD!$Y$15:$Y$18,[1]RESD!$AD$15:$AD$18,[1]RESD!$AI$15:$AI$18),,!XEZ1)</definedName>
    <definedName name="Selection" localSheetId="9">INDEX(CHOOSE({1,2,3,4,5,6},[1]RESD!$I$15:$I$18,[1]RESD!$N$15:$N$18,[1]RESD!$S$15:$S$18,[1]RESD!$Y$15:$Y$18,[1]RESD!$AD$15:$AD$18,[1]RESD!$AI$15:$AI$18),,!XEZ1)</definedName>
    <definedName name="Selection" localSheetId="23">INDEX(CHOOSE({1,2,3,4,5,6},[1]RESD!$I$15:$I$18,[1]RESD!$N$15:$N$18,[1]RESD!$S$15:$S$18,[1]RESD!$Y$15:$Y$18,[1]RESD!$AD$15:$AD$18,[1]RESD!$AI$15:$AI$18),,!XEZ1)</definedName>
    <definedName name="Selection" localSheetId="7">INDEX(CHOOSE({1,2,3,4,5,6},[1]RESD!$I$15:$I$18,[1]RESD!$N$15:$N$18,[1]RESD!$S$15:$S$18,[1]RESD!$Y$15:$Y$18,[1]RESD!$AD$15:$AD$18,[1]RESD!$AI$15:$AI$18),,!XEZ1)</definedName>
    <definedName name="Selection" localSheetId="20">INDEX(CHOOSE({1,2,3,4,5,6},[1]RESD!$I$15:$I$18,[1]RESD!$N$15:$N$18,[1]RESD!$S$15:$S$18,[1]RESD!$Y$15:$Y$18,[1]RESD!$AD$15:$AD$18,[1]RESD!$AI$15:$AI$18),,!XEZ1)</definedName>
    <definedName name="Selection" localSheetId="25">INDEX(CHOOSE({1,2,3,4,5,6},[1]RESD!$I$15:$I$18,[1]RESD!$N$15:$N$18,[1]RESD!$S$15:$S$18,[1]RESD!$Y$15:$Y$18,[1]RESD!$AD$15:$AD$18,[1]RESD!$AI$15:$AI$18),,!XEZ1)</definedName>
    <definedName name="Selection" localSheetId="21">INDEX(CHOOSE({1,2,3,4,5,6},[1]RESD!$I$15:$I$18,[1]RESD!$N$15:$N$18,[1]RESD!$S$15:$S$18,[1]RESD!$Y$15:$Y$18,[1]RESD!$AD$15:$AD$18,[1]RESD!$AI$15:$AI$18),,!XEZ1)</definedName>
    <definedName name="Selection" localSheetId="30">INDEX(CHOOSE({1,2,3,4,5,6},[1]RESD!$I$15:$I$18,[1]RESD!$N$15:$N$18,[1]RESD!$S$15:$S$18,[1]RESD!$Y$15:$Y$18,[1]RESD!$AD$15:$AD$18,[1]RESD!$AI$15:$AI$18),,!XEZ1)</definedName>
    <definedName name="Selection" localSheetId="22">INDEX(CHOOSE({1,2,3,4,5,6},[1]RESD!$I$15:$I$18,[1]RESD!$N$15:$N$18,[1]RESD!$S$15:$S$18,[1]RESD!$Y$15:$Y$18,[1]RESD!$AD$15:$AD$18,[1]RESD!$AI$15:$AI$18),,!XEZ1)</definedName>
    <definedName name="Selection" localSheetId="5">INDEX(CHOOSE({1,2,3,4,5,6},[1]RESD!$I$15:$I$18,[1]RESD!$N$15:$N$18,[1]RESD!$S$15:$S$18,[1]RESD!$Y$15:$Y$18,[1]RESD!$AD$15:$AD$18,[1]RESD!$AI$15:$AI$18),,!XEZ1)</definedName>
    <definedName name="Selection" localSheetId="4">INDEX(CHOOSE({1,2,3,4,5,6},[1]RESD!$I$15:$I$18,[1]RESD!$N$15:$N$18,[1]RESD!$S$15:$S$18,[1]RESD!$Y$15:$Y$18,[1]RESD!$AD$15:$AD$18,[1]RESD!$AI$15:$AI$18),,!XEZ1)</definedName>
    <definedName name="Selection" localSheetId="6">INDEX(CHOOSE({1,2,3,4,5,6},[1]RESD!$I$15:$I$18,[1]RESD!$N$15:$N$18,[1]RESD!$S$15:$S$18,[1]RESD!$Y$15:$Y$18,[1]RESD!$AD$15:$AD$18,[1]RESD!$AI$15:$AI$18),,!XEZ1)</definedName>
    <definedName name="Selection" localSheetId="38">INDEX(CHOOSE({1,2,3,4,5,6},[1]RESD!$I$15:$I$18,[1]RESD!$N$15:$N$18,[1]RESD!$S$15:$S$18,[1]RESD!$Y$15:$Y$18,[1]RESD!$AD$15:$AD$18,[1]RESD!$AI$15:$AI$18),,!XEZ1)</definedName>
    <definedName name="Selection" localSheetId="37">INDEX(CHOOSE({1,2,3,4,5,6},[1]RESD!$I$15:$I$18,[1]RESD!$N$15:$N$18,[1]RESD!$S$15:$S$18,[1]RESD!$Y$15:$Y$18,[1]RESD!$AD$15:$AD$18,[1]RESD!$AI$15:$AI$18),,!XEZ1)</definedName>
    <definedName name="Selection" localSheetId="28">INDEX(CHOOSE({1,2,3,4,5,6},[1]RESD!$I$15:$I$18,[1]RESD!$N$15:$N$18,[1]RESD!$S$15:$S$18,[1]RESD!$Y$15:$Y$18,[1]RESD!$AD$15:$AD$18,[1]RESD!$AI$15:$AI$18),,!XEZ1)</definedName>
    <definedName name="Selection" localSheetId="34">INDEX(CHOOSE({1,2,3,4,5,6},[1]RESD!$I$15:$I$18,[1]RESD!$N$15:$N$18,[1]RESD!$S$15:$S$18,[1]RESD!$Y$15:$Y$18,[1]RESD!$AD$15:$AD$18,[1]RESD!$AI$15:$AI$18),,!XEZ1)</definedName>
    <definedName name="Selection" localSheetId="36">INDEX(CHOOSE({1,2,3,4,5,6},[1]RESD!$I$15:$I$18,[1]RESD!$N$15:$N$18,[1]RESD!$S$15:$S$18,[1]RESD!$Y$15:$Y$18,[1]RESD!$AD$15:$AD$18,[1]RESD!$AI$15:$AI$18),,!XEZ1)</definedName>
    <definedName name="Selection" localSheetId="35">INDEX(CHOOSE({1,2,3,4,5,6},[1]RESD!$I$15:$I$18,[1]RESD!$N$15:$N$18,[1]RESD!$S$15:$S$18,[1]RESD!$Y$15:$Y$18,[1]RESD!$AD$15:$AD$18,[1]RESD!$AI$15:$AI$18),,!XEZ1)</definedName>
    <definedName name="Selection" localSheetId="32">INDEX(CHOOSE({1,2,3,4,5,6},[1]RESD!$I$15:$I$18,[1]RESD!$N$15:$N$18,[1]RESD!$S$15:$S$18,[1]RESD!$Y$15:$Y$18,[1]RESD!$AD$15:$AD$18,[1]RESD!$AI$15:$AI$18),,!XEZ1)</definedName>
    <definedName name="Selection" localSheetId="33">INDEX(CHOOSE({1,2,3,4,5,6},[1]RESD!$I$15:$I$18,[1]RESD!$N$15:$N$18,[1]RESD!$S$15:$S$18,[1]RESD!$Y$15:$Y$18,[1]RESD!$AD$15:$AD$18,[1]RESD!$AI$15:$AI$18),,!XEZ1)</definedName>
    <definedName name="Selection" localSheetId="31">INDEX(CHOOSE({1,2,3,4,5,6},[1]RESD!$I$15:$I$18,[1]RESD!$N$15:$N$18,[1]RESD!$S$15:$S$18,[1]RESD!$Y$15:$Y$18,[1]RESD!$AD$15:$AD$18,[1]RESD!$AI$15:$AI$18),,!XEZ1)</definedName>
    <definedName name="Selection">INDEX(CHOOSE({1,2,3,4,5,6},[1]RESD!$I$15:$I$18,[1]RESD!$N$15:$N$18,[1]RESD!$S$15:$S$18,[1]RESD!$Y$15:$Y$18,[1]RESD!$AD$15:$AD$18,[1]RESD!$AI$15:$AI$18),,!XEZ1)</definedName>
    <definedName name="Tariff_Cons" localSheetId="2">INDEX(CHOOSE({1,2,3,4,5,6},[1]RESD!$J$6:$J$12,[1]RESD!$O$6:$O$12,[1]RESD!$T$6:$T$12,[1]RESD!$Z$6:$Z$12,[1]RESD!$AE$6:$AE$12,[1]RESD!$AJ$6:$AJ$12),,!XEZ1)</definedName>
    <definedName name="Tariff_Cons" localSheetId="27">INDEX(CHOOSE({1,2,3,4,5,6},[1]RESD!$J$6:$J$12,[1]RESD!$O$6:$O$12,[1]RESD!$T$6:$T$12,[1]RESD!$Z$6:$Z$12,[1]RESD!$AE$6:$AE$12,[1]RESD!$AJ$6:$AJ$12),,!XEZ1)</definedName>
    <definedName name="Tariff_Cons" localSheetId="9">INDEX(CHOOSE({1,2,3,4,5,6},[1]RESD!$J$6:$J$12,[1]RESD!$O$6:$O$12,[1]RESD!$T$6:$T$12,[1]RESD!$Z$6:$Z$12,[1]RESD!$AE$6:$AE$12,[1]RESD!$AJ$6:$AJ$12),,!XEZ1)</definedName>
    <definedName name="Tariff_Cons" localSheetId="23">INDEX(CHOOSE({1,2,3,4,5,6},[1]RESD!$J$6:$J$12,[1]RESD!$O$6:$O$12,[1]RESD!$T$6:$T$12,[1]RESD!$Z$6:$Z$12,[1]RESD!$AE$6:$AE$12,[1]RESD!$AJ$6:$AJ$12),,!XEZ1)</definedName>
    <definedName name="Tariff_Cons" localSheetId="7">INDEX(CHOOSE({1,2,3,4,5,6},[1]RESD!$J$6:$J$12,[1]RESD!$O$6:$O$12,[1]RESD!$T$6:$T$12,[1]RESD!$Z$6:$Z$12,[1]RESD!$AE$6:$AE$12,[1]RESD!$AJ$6:$AJ$12),,!XEZ1)</definedName>
    <definedName name="Tariff_Cons" localSheetId="20">INDEX(CHOOSE({1,2,3,4,5,6},[1]RESD!$J$6:$J$12,[1]RESD!$O$6:$O$12,[1]RESD!$T$6:$T$12,[1]RESD!$Z$6:$Z$12,[1]RESD!$AE$6:$AE$12,[1]RESD!$AJ$6:$AJ$12),,!XEZ1)</definedName>
    <definedName name="Tariff_Cons" localSheetId="25">INDEX(CHOOSE({1,2,3,4,5,6},[1]RESD!$J$6:$J$12,[1]RESD!$O$6:$O$12,[1]RESD!$T$6:$T$12,[1]RESD!$Z$6:$Z$12,[1]RESD!$AE$6:$AE$12,[1]RESD!$AJ$6:$AJ$12),,!XEZ1)</definedName>
    <definedName name="Tariff_Cons" localSheetId="21">INDEX(CHOOSE({1,2,3,4,5,6},[1]RESD!$J$6:$J$12,[1]RESD!$O$6:$O$12,[1]RESD!$T$6:$T$12,[1]RESD!$Z$6:$Z$12,[1]RESD!$AE$6:$AE$12,[1]RESD!$AJ$6:$AJ$12),,!XEZ1)</definedName>
    <definedName name="Tariff_Cons" localSheetId="30">INDEX(CHOOSE({1,2,3,4,5,6},[1]RESD!$J$6:$J$12,[1]RESD!$O$6:$O$12,[1]RESD!$T$6:$T$12,[1]RESD!$Z$6:$Z$12,[1]RESD!$AE$6:$AE$12,[1]RESD!$AJ$6:$AJ$12),,!XEZ1)</definedName>
    <definedName name="Tariff_Cons" localSheetId="22">INDEX(CHOOSE({1,2,3,4,5,6},[1]RESD!$J$6:$J$12,[1]RESD!$O$6:$O$12,[1]RESD!$T$6:$T$12,[1]RESD!$Z$6:$Z$12,[1]RESD!$AE$6:$AE$12,[1]RESD!$AJ$6:$AJ$12),,!XEZ1)</definedName>
    <definedName name="Tariff_Cons" localSheetId="5">INDEX(CHOOSE({1,2,3,4,5,6},[1]RESD!$J$6:$J$12,[1]RESD!$O$6:$O$12,[1]RESD!$T$6:$T$12,[1]RESD!$Z$6:$Z$12,[1]RESD!$AE$6:$AE$12,[1]RESD!$AJ$6:$AJ$12),,!XEZ1)</definedName>
    <definedName name="Tariff_Cons" localSheetId="4">INDEX(CHOOSE({1,2,3,4,5,6},[1]RESD!$J$6:$J$12,[1]RESD!$O$6:$O$12,[1]RESD!$T$6:$T$12,[1]RESD!$Z$6:$Z$12,[1]RESD!$AE$6:$AE$12,[1]RESD!$AJ$6:$AJ$12),,!XEZ1)</definedName>
    <definedName name="Tariff_Cons" localSheetId="6">INDEX(CHOOSE({1,2,3,4,5,6},[1]RESD!$J$6:$J$12,[1]RESD!$O$6:$O$12,[1]RESD!$T$6:$T$12,[1]RESD!$Z$6:$Z$12,[1]RESD!$AE$6:$AE$12,[1]RESD!$AJ$6:$AJ$12),,!XEZ1)</definedName>
    <definedName name="Tariff_Cons" localSheetId="38">INDEX(CHOOSE({1,2,3,4,5,6},[1]RESD!$J$6:$J$12,[1]RESD!$O$6:$O$12,[1]RESD!$T$6:$T$12,[1]RESD!$Z$6:$Z$12,[1]RESD!$AE$6:$AE$12,[1]RESD!$AJ$6:$AJ$12),,!XEZ1)</definedName>
    <definedName name="Tariff_Cons" localSheetId="37">INDEX(CHOOSE({1,2,3,4,5,6},[1]RESD!$J$6:$J$12,[1]RESD!$O$6:$O$12,[1]RESD!$T$6:$T$12,[1]RESD!$Z$6:$Z$12,[1]RESD!$AE$6:$AE$12,[1]RESD!$AJ$6:$AJ$12),,!XEZ1)</definedName>
    <definedName name="Tariff_Cons" localSheetId="28">INDEX(CHOOSE({1,2,3,4,5,6},[1]RESD!$J$6:$J$12,[1]RESD!$O$6:$O$12,[1]RESD!$T$6:$T$12,[1]RESD!$Z$6:$Z$12,[1]RESD!$AE$6:$AE$12,[1]RESD!$AJ$6:$AJ$12),,!XEZ1)</definedName>
    <definedName name="Tariff_Cons" localSheetId="34">INDEX(CHOOSE({1,2,3,4,5,6},[1]RESD!$J$6:$J$12,[1]RESD!$O$6:$O$12,[1]RESD!$T$6:$T$12,[1]RESD!$Z$6:$Z$12,[1]RESD!$AE$6:$AE$12,[1]RESD!$AJ$6:$AJ$12),,!XEZ1)</definedName>
    <definedName name="Tariff_Cons" localSheetId="36">INDEX(CHOOSE({1,2,3,4,5,6},[1]RESD!$J$6:$J$12,[1]RESD!$O$6:$O$12,[1]RESD!$T$6:$T$12,[1]RESD!$Z$6:$Z$12,[1]RESD!$AE$6:$AE$12,[1]RESD!$AJ$6:$AJ$12),,!XEZ1)</definedName>
    <definedName name="Tariff_Cons" localSheetId="35">INDEX(CHOOSE({1,2,3,4,5,6},[1]RESD!$J$6:$J$12,[1]RESD!$O$6:$O$12,[1]RESD!$T$6:$T$12,[1]RESD!$Z$6:$Z$12,[1]RESD!$AE$6:$AE$12,[1]RESD!$AJ$6:$AJ$12),,!XEZ1)</definedName>
    <definedName name="Tariff_Cons" localSheetId="32">INDEX(CHOOSE({1,2,3,4,5,6},[1]RESD!$J$6:$J$12,[1]RESD!$O$6:$O$12,[1]RESD!$T$6:$T$12,[1]RESD!$Z$6:$Z$12,[1]RESD!$AE$6:$AE$12,[1]RESD!$AJ$6:$AJ$12),,!XEZ1)</definedName>
    <definedName name="Tariff_Cons" localSheetId="33">INDEX(CHOOSE({1,2,3,4,5,6},[1]RESD!$J$6:$J$12,[1]RESD!$O$6:$O$12,[1]RESD!$T$6:$T$12,[1]RESD!$Z$6:$Z$12,[1]RESD!$AE$6:$AE$12,[1]RESD!$AJ$6:$AJ$12),,!XEZ1)</definedName>
    <definedName name="Tariff_Cons" localSheetId="31">INDEX(CHOOSE({1,2,3,4,5,6},[1]RESD!$J$6:$J$12,[1]RESD!$O$6:$O$12,[1]RESD!$T$6:$T$12,[1]RESD!$Z$6:$Z$12,[1]RESD!$AE$6:$AE$12,[1]RESD!$AJ$6:$AJ$12),,!XEZ1)</definedName>
    <definedName name="Tariff_Cons">INDEX(CHOOSE({1,2,3,4,5,6},[1]RESD!$J$6:$J$12,[1]RESD!$O$6:$O$12,[1]RESD!$T$6:$T$12,[1]RESD!$Z$6:$Z$12,[1]RESD!$AE$6:$AE$12,[1]RESD!$AJ$6:$AJ$12),,!XEZ1)</definedName>
    <definedName name="Tariff_Price" localSheetId="2">INDEX(CHOOSE({1,2,3,4,5,6},[1]RESD!$K$6:$K$12,[1]RESD!$P$6:$P$12,[1]RESD!$U$6:$U$12,[1]RESD!$AA$6:$AA$12,[1]RESD!$AF$6:$AF$12,[1]RESD!$AK$6:$AK$12),,!XEZ1)</definedName>
    <definedName name="Tariff_Price" localSheetId="27">INDEX(CHOOSE({1,2,3,4,5,6},[1]RESD!$K$6:$K$12,[1]RESD!$P$6:$P$12,[1]RESD!$U$6:$U$12,[1]RESD!$AA$6:$AA$12,[1]RESD!$AF$6:$AF$12,[1]RESD!$AK$6:$AK$12),,!XEZ1)</definedName>
    <definedName name="Tariff_Price" localSheetId="9">INDEX(CHOOSE({1,2,3,4,5,6},[1]RESD!$K$6:$K$12,[1]RESD!$P$6:$P$12,[1]RESD!$U$6:$U$12,[1]RESD!$AA$6:$AA$12,[1]RESD!$AF$6:$AF$12,[1]RESD!$AK$6:$AK$12),,!XEZ1)</definedName>
    <definedName name="Tariff_Price" localSheetId="23">INDEX(CHOOSE({1,2,3,4,5,6},[1]RESD!$K$6:$K$12,[1]RESD!$P$6:$P$12,[1]RESD!$U$6:$U$12,[1]RESD!$AA$6:$AA$12,[1]RESD!$AF$6:$AF$12,[1]RESD!$AK$6:$AK$12),,!XEZ1)</definedName>
    <definedName name="Tariff_Price" localSheetId="7">INDEX(CHOOSE({1,2,3,4,5,6},[1]RESD!$K$6:$K$12,[1]RESD!$P$6:$P$12,[1]RESD!$U$6:$U$12,[1]RESD!$AA$6:$AA$12,[1]RESD!$AF$6:$AF$12,[1]RESD!$AK$6:$AK$12),,!XEZ1)</definedName>
    <definedName name="Tariff_Price" localSheetId="20">INDEX(CHOOSE({1,2,3,4,5,6},[1]RESD!$K$6:$K$12,[1]RESD!$P$6:$P$12,[1]RESD!$U$6:$U$12,[1]RESD!$AA$6:$AA$12,[1]RESD!$AF$6:$AF$12,[1]RESD!$AK$6:$AK$12),,!XEZ1)</definedName>
    <definedName name="Tariff_Price" localSheetId="25">INDEX(CHOOSE({1,2,3,4,5,6},[1]RESD!$K$6:$K$12,[1]RESD!$P$6:$P$12,[1]RESD!$U$6:$U$12,[1]RESD!$AA$6:$AA$12,[1]RESD!$AF$6:$AF$12,[1]RESD!$AK$6:$AK$12),,!XEZ1)</definedName>
    <definedName name="Tariff_Price" localSheetId="21">INDEX(CHOOSE({1,2,3,4,5,6},[1]RESD!$K$6:$K$12,[1]RESD!$P$6:$P$12,[1]RESD!$U$6:$U$12,[1]RESD!$AA$6:$AA$12,[1]RESD!$AF$6:$AF$12,[1]RESD!$AK$6:$AK$12),,!XEZ1)</definedName>
    <definedName name="Tariff_Price" localSheetId="30">INDEX(CHOOSE({1,2,3,4,5,6},[1]RESD!$K$6:$K$12,[1]RESD!$P$6:$P$12,[1]RESD!$U$6:$U$12,[1]RESD!$AA$6:$AA$12,[1]RESD!$AF$6:$AF$12,[1]RESD!$AK$6:$AK$12),,!XEZ1)</definedName>
    <definedName name="Tariff_Price" localSheetId="22">INDEX(CHOOSE({1,2,3,4,5,6},[1]RESD!$K$6:$K$12,[1]RESD!$P$6:$P$12,[1]RESD!$U$6:$U$12,[1]RESD!$AA$6:$AA$12,[1]RESD!$AF$6:$AF$12,[1]RESD!$AK$6:$AK$12),,!XEZ1)</definedName>
    <definedName name="Tariff_Price" localSheetId="5">INDEX(CHOOSE({1,2,3,4,5,6},[1]RESD!$K$6:$K$12,[1]RESD!$P$6:$P$12,[1]RESD!$U$6:$U$12,[1]RESD!$AA$6:$AA$12,[1]RESD!$AF$6:$AF$12,[1]RESD!$AK$6:$AK$12),,!XEZ1)</definedName>
    <definedName name="Tariff_Price" localSheetId="4">INDEX(CHOOSE({1,2,3,4,5,6},[1]RESD!$K$6:$K$12,[1]RESD!$P$6:$P$12,[1]RESD!$U$6:$U$12,[1]RESD!$AA$6:$AA$12,[1]RESD!$AF$6:$AF$12,[1]RESD!$AK$6:$AK$12),,!XEZ1)</definedName>
    <definedName name="Tariff_Price" localSheetId="6">INDEX(CHOOSE({1,2,3,4,5,6},[1]RESD!$K$6:$K$12,[1]RESD!$P$6:$P$12,[1]RESD!$U$6:$U$12,[1]RESD!$AA$6:$AA$12,[1]RESD!$AF$6:$AF$12,[1]RESD!$AK$6:$AK$12),,!XEZ1)</definedName>
    <definedName name="Tariff_Price" localSheetId="38">INDEX(CHOOSE({1,2,3,4,5,6},[1]RESD!$K$6:$K$12,[1]RESD!$P$6:$P$12,[1]RESD!$U$6:$U$12,[1]RESD!$AA$6:$AA$12,[1]RESD!$AF$6:$AF$12,[1]RESD!$AK$6:$AK$12),,!XEZ1)</definedName>
    <definedName name="Tariff_Price" localSheetId="37">INDEX(CHOOSE({1,2,3,4,5,6},[1]RESD!$K$6:$K$12,[1]RESD!$P$6:$P$12,[1]RESD!$U$6:$U$12,[1]RESD!$AA$6:$AA$12,[1]RESD!$AF$6:$AF$12,[1]RESD!$AK$6:$AK$12),,!XEZ1)</definedName>
    <definedName name="Tariff_Price" localSheetId="28">INDEX(CHOOSE({1,2,3,4,5,6},[1]RESD!$K$6:$K$12,[1]RESD!$P$6:$P$12,[1]RESD!$U$6:$U$12,[1]RESD!$AA$6:$AA$12,[1]RESD!$AF$6:$AF$12,[1]RESD!$AK$6:$AK$12),,!XEZ1)</definedName>
    <definedName name="Tariff_Price" localSheetId="34">INDEX(CHOOSE({1,2,3,4,5,6},[1]RESD!$K$6:$K$12,[1]RESD!$P$6:$P$12,[1]RESD!$U$6:$U$12,[1]RESD!$AA$6:$AA$12,[1]RESD!$AF$6:$AF$12,[1]RESD!$AK$6:$AK$12),,!XEZ1)</definedName>
    <definedName name="Tariff_Price" localSheetId="36">INDEX(CHOOSE({1,2,3,4,5,6},[1]RESD!$K$6:$K$12,[1]RESD!$P$6:$P$12,[1]RESD!$U$6:$U$12,[1]RESD!$AA$6:$AA$12,[1]RESD!$AF$6:$AF$12,[1]RESD!$AK$6:$AK$12),,!XEZ1)</definedName>
    <definedName name="Tariff_Price" localSheetId="35">INDEX(CHOOSE({1,2,3,4,5,6},[1]RESD!$K$6:$K$12,[1]RESD!$P$6:$P$12,[1]RESD!$U$6:$U$12,[1]RESD!$AA$6:$AA$12,[1]RESD!$AF$6:$AF$12,[1]RESD!$AK$6:$AK$12),,!XEZ1)</definedName>
    <definedName name="Tariff_Price" localSheetId="32">INDEX(CHOOSE({1,2,3,4,5,6},[1]RESD!$K$6:$K$12,[1]RESD!$P$6:$P$12,[1]RESD!$U$6:$U$12,[1]RESD!$AA$6:$AA$12,[1]RESD!$AF$6:$AF$12,[1]RESD!$AK$6:$AK$12),,!XEZ1)</definedName>
    <definedName name="Tariff_Price" localSheetId="33">INDEX(CHOOSE({1,2,3,4,5,6},[1]RESD!$K$6:$K$12,[1]RESD!$P$6:$P$12,[1]RESD!$U$6:$U$12,[1]RESD!$AA$6:$AA$12,[1]RESD!$AF$6:$AF$12,[1]RESD!$AK$6:$AK$12),,!XEZ1)</definedName>
    <definedName name="Tariff_Price" localSheetId="31">INDEX(CHOOSE({1,2,3,4,5,6},[1]RESD!$K$6:$K$12,[1]RESD!$P$6:$P$12,[1]RESD!$U$6:$U$12,[1]RESD!$AA$6:$AA$12,[1]RESD!$AF$6:$AF$12,[1]RESD!$AK$6:$AK$12),,!XEZ1)</definedName>
    <definedName name="Tariff_Price">INDEX(CHOOSE({1,2,3,4,5,6},[1]RESD!$K$6:$K$12,[1]RESD!$P$6:$P$12,[1]RESD!$U$6:$U$12,[1]RESD!$AA$6:$AA$12,[1]RESD!$AF$6:$AF$12,[1]RESD!$AK$6:$AK$12),,!XEZ1)</definedName>
    <definedName name="ZERO_CS">[1]RESD!$E$22</definedName>
    <definedName name="شسيس" localSheetId="32">INDEX(CHOOSE({1,2,3,4,5,6},[1]RESD!$I$15:$I$18,[1]RESD!$N$15:$N$18,[1]RESD!$S$15:$S$18,[1]RESD!$Y$15:$Y$18,[1]RESD!$AD$15:$AD$18,[1]RESD!$AI$15:$AI$18),,!XEZ1)</definedName>
    <definedName name="شسيس">INDEX(CHOOSE({1,2,3,4,5,6},[1]RESD!$I$15:$I$18,[1]RESD!$N$15:$N$18,[1]RESD!$S$15:$S$18,[1]RESD!$Y$15:$Y$18,[1]RESD!$AD$15:$AD$18,[1]RESD!$AI$15:$AI$18),,!XEZ1)</definedName>
  </definedNames>
  <calcPr calcId="191029" calcMode="manual"/>
</workbook>
</file>

<file path=xl/calcChain.xml><?xml version="1.0" encoding="utf-8"?>
<calcChain xmlns="http://schemas.openxmlformats.org/spreadsheetml/2006/main">
  <c r="B10" i="24" l="1"/>
  <c r="B29" i="45" l="1"/>
  <c r="B41" i="47"/>
  <c r="B31" i="46"/>
  <c r="E35" i="47" l="1"/>
  <c r="F35" i="47" s="1"/>
  <c r="D35" i="47"/>
  <c r="F34" i="47"/>
  <c r="F33" i="47"/>
  <c r="F32" i="47"/>
  <c r="F31" i="47"/>
  <c r="F30" i="47"/>
  <c r="F29" i="47"/>
  <c r="F28" i="47"/>
  <c r="F27" i="47"/>
  <c r="F26" i="47"/>
  <c r="F25" i="47"/>
  <c r="F24" i="47"/>
  <c r="F23" i="47"/>
  <c r="F22" i="47"/>
  <c r="F21" i="47"/>
  <c r="F20" i="47"/>
  <c r="F19" i="47"/>
  <c r="F18" i="47"/>
  <c r="F17" i="47"/>
  <c r="F16" i="47"/>
  <c r="F15" i="47"/>
  <c r="F14" i="47"/>
  <c r="F13" i="47"/>
  <c r="F12" i="47"/>
  <c r="F11" i="47"/>
  <c r="D23" i="46"/>
  <c r="C23" i="46"/>
  <c r="E23" i="46" s="1"/>
  <c r="E22" i="46"/>
  <c r="E21" i="46"/>
  <c r="E20" i="46"/>
  <c r="E19" i="46"/>
  <c r="E18" i="46"/>
  <c r="E17" i="46"/>
  <c r="E16" i="46"/>
  <c r="E15" i="46"/>
  <c r="E14" i="46"/>
  <c r="E13" i="46"/>
  <c r="E12" i="46"/>
  <c r="E11" i="46"/>
  <c r="D23" i="45" l="1"/>
  <c r="C23" i="45"/>
  <c r="E23" i="45" s="1"/>
  <c r="E22" i="45"/>
  <c r="E21" i="45"/>
  <c r="E20" i="45"/>
  <c r="E19" i="45"/>
  <c r="E18" i="45"/>
  <c r="E17" i="45"/>
  <c r="E16" i="45"/>
  <c r="E15" i="45"/>
  <c r="E14" i="45"/>
  <c r="E13" i="45"/>
  <c r="E12" i="45"/>
  <c r="E11" i="45"/>
  <c r="B20" i="23" l="1"/>
  <c r="C4" i="23"/>
  <c r="D2" i="23"/>
  <c r="B17" i="24"/>
  <c r="G10" i="24"/>
  <c r="F10" i="24"/>
  <c r="D10" i="24"/>
  <c r="C10" i="24"/>
  <c r="E3" i="24"/>
  <c r="B34" i="14"/>
  <c r="C2" i="14"/>
  <c r="B16" i="27"/>
  <c r="D2" i="27"/>
  <c r="B23" i="25"/>
  <c r="F14" i="25"/>
  <c r="E14" i="25"/>
  <c r="D14" i="25"/>
  <c r="C14" i="25"/>
  <c r="D3" i="25"/>
  <c r="B40" i="26"/>
  <c r="C32" i="26"/>
  <c r="D3" i="26"/>
  <c r="B23" i="17"/>
  <c r="C2" i="17"/>
  <c r="C25" i="13"/>
  <c r="D3" i="13"/>
  <c r="C26" i="11"/>
  <c r="D3" i="11"/>
  <c r="C25" i="7"/>
  <c r="D16" i="7"/>
  <c r="D3" i="7"/>
  <c r="C29" i="5"/>
  <c r="F12" i="5"/>
  <c r="F17" i="5" s="1"/>
  <c r="E12" i="5"/>
  <c r="E17" i="5" s="1"/>
  <c r="D12" i="5"/>
  <c r="D3" i="5"/>
  <c r="C27" i="4"/>
  <c r="D3" i="4"/>
  <c r="C22" i="3"/>
  <c r="D3" i="3"/>
  <c r="C32" i="2"/>
  <c r="J19" i="2"/>
  <c r="I19" i="2"/>
  <c r="H19" i="2"/>
  <c r="G19" i="2"/>
  <c r="E3" i="2"/>
  <c r="A19" i="21"/>
  <c r="AI12" i="21"/>
  <c r="AG12" i="21"/>
  <c r="AF12" i="21"/>
  <c r="AE12" i="21"/>
  <c r="AD12" i="21"/>
  <c r="AC12" i="21"/>
  <c r="AB12" i="21"/>
  <c r="AA12" i="21"/>
  <c r="Z12" i="21"/>
  <c r="Y12" i="21"/>
  <c r="X12" i="21"/>
  <c r="W12" i="21"/>
  <c r="V12" i="21"/>
  <c r="U12" i="21"/>
  <c r="T12" i="21"/>
  <c r="S12" i="21"/>
  <c r="Q12" i="21"/>
  <c r="P12" i="21"/>
  <c r="O12" i="21"/>
  <c r="N12" i="21"/>
  <c r="M12" i="21"/>
  <c r="L12" i="21"/>
  <c r="K12" i="21"/>
  <c r="J12" i="21"/>
  <c r="I12" i="21"/>
  <c r="H12" i="21"/>
  <c r="G12" i="21"/>
  <c r="F12" i="21"/>
  <c r="E12" i="21"/>
  <c r="D12" i="21"/>
  <c r="C12" i="21"/>
</calcChain>
</file>

<file path=xl/sharedStrings.xml><?xml version="1.0" encoding="utf-8"?>
<sst xmlns="http://schemas.openxmlformats.org/spreadsheetml/2006/main" count="474" uniqueCount="339">
  <si>
    <t xml:space="preserve">   جهاز تنظيم مرفق الكهرباء
   وحماية المستهلك
</t>
  </si>
  <si>
    <t xml:space="preserve"> Egyptian Electric Utility 
 and Consumer Protection
 Regulatory Agency</t>
  </si>
  <si>
    <t>اسم الشركة:</t>
  </si>
  <si>
    <t xml:space="preserve">  </t>
  </si>
  <si>
    <t xml:space="preserve">العضو المنتدب:                        </t>
  </si>
  <si>
    <t>الشكل القانوني للشركة:</t>
  </si>
  <si>
    <t>رقم التليفون:</t>
  </si>
  <si>
    <t>رقم الفاكس:</t>
  </si>
  <si>
    <t>البريد الإلكتروني:</t>
  </si>
  <si>
    <t>الموقع الإلكترونى :</t>
  </si>
  <si>
    <t>رقم القيد في السجل التجاري وتاريخه:</t>
  </si>
  <si>
    <t xml:space="preserve">اسم المفوض للتعامل مع الجهاز: </t>
  </si>
  <si>
    <t>رقم تليفون المفوض للتعامل مع الجهاز:</t>
  </si>
  <si>
    <t>كود الرخصة:</t>
  </si>
  <si>
    <t>سريان ترخيص / تجديد كل خمس سنوات:</t>
  </si>
  <si>
    <t xml:space="preserve">              التاريخ:</t>
  </si>
  <si>
    <t>جدول البيانات المجمعة لتقييم الأداء الفني</t>
  </si>
  <si>
    <t>الشركة</t>
  </si>
  <si>
    <t>اسم المشروع</t>
  </si>
  <si>
    <t>أطوال الشبكة الأرضية للجهد المتوسط (كم)</t>
  </si>
  <si>
    <t>أطوال الشبكة الهوائية للجهد المتوسط (كم)</t>
  </si>
  <si>
    <t>أطوال الشبكة الأرضية للجهد المنخفض (كم)</t>
  </si>
  <si>
    <t>أطوال الشبكة الهوائية للجهد المنخفض (كم)</t>
  </si>
  <si>
    <t>اعداد موزعات الجهد المتوسط</t>
  </si>
  <si>
    <t>اعداد محولات التوزيع</t>
  </si>
  <si>
    <t>اعداد صناديق توزيع  الجهد المنخفض</t>
  </si>
  <si>
    <t>القدرة الإجمالية لسعات المحولات (م.ف.أ)</t>
  </si>
  <si>
    <t>الحمل الأقصى الفعلي لشبكة الإدارة (م.و)</t>
  </si>
  <si>
    <t>القدرة التعاقدية مع شركة النقل / التوزيع (م.و)</t>
  </si>
  <si>
    <t>إجمالي كمية الطاقة المتاحة (مليون ك.و.س)</t>
  </si>
  <si>
    <t>إجمالي كمية الطاقة المباعة (مليون ك.و.س)</t>
  </si>
  <si>
    <t>إجمالي الفترات الزمنية للإنقطاع (دقيقة)</t>
  </si>
  <si>
    <t>إجمالي عدد الإنقطاعات (عدد)</t>
  </si>
  <si>
    <t>إجمالي عدد المشتركين بمختلف فئاتهم</t>
  </si>
  <si>
    <t>عدد الشكاوى الفنية</t>
  </si>
  <si>
    <t>صافى العمالة</t>
  </si>
  <si>
    <t>سكني</t>
  </si>
  <si>
    <t>محلات تجارية وورش</t>
  </si>
  <si>
    <t>إنارة طرق</t>
  </si>
  <si>
    <t>صناعي واستثماري</t>
  </si>
  <si>
    <t>زراعي</t>
  </si>
  <si>
    <t>الإجمالي</t>
  </si>
  <si>
    <t>مبرمجة</t>
  </si>
  <si>
    <t>غير مبرمجة</t>
  </si>
  <si>
    <t>انقطاعات</t>
  </si>
  <si>
    <t>تذبذبات الجهد</t>
  </si>
  <si>
    <t>شكاوى أخرى</t>
  </si>
  <si>
    <t>ملاحظات عن حلول الشكاوي</t>
  </si>
  <si>
    <t xml:space="preserve"> </t>
  </si>
  <si>
    <t xml:space="preserve">اجمالي الشركة </t>
  </si>
  <si>
    <t>* يتم توضيح القدرة التعاقدية للشركة المرخص لها بالتوزيع المتعاقد عليها مع شركة نقل أو توزيع الكهرباء العامة، 
  وكذلك بالنسبة للمشروعات يتم توضيح القدرة التعاقدية  لكل مشروع مع الشركة المرخص لها بالتوزيع.</t>
  </si>
  <si>
    <t>* يتم مطابقة البيانات الواردة بعاليه مع البيانات  الواردة بالبيانات رقم (2، 4، 5، 6).</t>
  </si>
  <si>
    <t xml:space="preserve">م </t>
  </si>
  <si>
    <t>اسم العميل/المشترك</t>
  </si>
  <si>
    <t>نوع النشاط 
(منزلي- تجارى -زراعي - استثماري - إنارة )</t>
  </si>
  <si>
    <t>عدد العملاء
 لكل نشاط</t>
  </si>
  <si>
    <t>تاريخ التعاقد في حالة عملاء الجهد المتوسط</t>
  </si>
  <si>
    <t>القدرة التعاقدية
مع العملاء(م.و)</t>
  </si>
  <si>
    <t>عملاء الجهد المتوسط</t>
  </si>
  <si>
    <t>عملاء الجهد المنخفض</t>
  </si>
  <si>
    <t>اجمالى عدد العملاء/ المشتركين</t>
  </si>
  <si>
    <t>العملاء الغير متعاقد معهم أو المنتهى التعاقد معهم</t>
  </si>
  <si>
    <t>سبب عدم التعاقد  أو إنهاء التعاقد</t>
  </si>
  <si>
    <t>(1) في حالة التعاقدات النمطية مع العملاء / المشتركين يتم عرض عينة عشوائية بالجدول بعاليه</t>
  </si>
  <si>
    <t>البيانات المطلوبة</t>
  </si>
  <si>
    <t>العـــــــدد</t>
  </si>
  <si>
    <t>القيمة (ألف جنيه)</t>
  </si>
  <si>
    <t>أعداد موزعات الجهد المتوسط (عدد)</t>
  </si>
  <si>
    <t>أعداد محولات توزيع القوى الكهربائية (عدد)</t>
  </si>
  <si>
    <t>أعداد صناديق توزيع الجهد المنخفض (عدد)</t>
  </si>
  <si>
    <t xml:space="preserve">القدرة الإجمالية لسعات المحولات (م.ف.أ) </t>
  </si>
  <si>
    <t>-</t>
  </si>
  <si>
    <t>الحمل الأقصى الفعلي للشبكة (م.و)</t>
  </si>
  <si>
    <t>* يتم اعتبار أعلى قيمة من القيم الأربعة  للحمل الأقصى المسجلة ربع سنوياً على مدار العام، هي قيمة الحمل الأقصى الفعلي للشبكة</t>
  </si>
  <si>
    <t xml:space="preserve">   أولاً: بيان بمحطات محولات الربط مع شركة النقل أو التوزيع</t>
  </si>
  <si>
    <t>م</t>
  </si>
  <si>
    <t>(اسم / رقم) محطة المحولات</t>
  </si>
  <si>
    <t>إجمالي سعة المحطة 
(م.ف.أ)</t>
  </si>
  <si>
    <t>جهد التغذية مع شركة النقل / التوزيع
(ك.ف)</t>
  </si>
  <si>
    <t>عنوان محطة المحولات تفصيلاً</t>
  </si>
  <si>
    <t>اسم الشركة المالكة لمحطة المحولات</t>
  </si>
  <si>
    <t>جهد التوزيع لعملاء نطاق الترخيص
(ك.ف)</t>
  </si>
  <si>
    <t>عنوان محولات الجهد تفصيلاً</t>
  </si>
  <si>
    <t>اسم الشركة المالكة  للمحولات</t>
  </si>
  <si>
    <t xml:space="preserve">ثالثاً: بيان وحدات إنتاج الكهرباء المملوكة للشركة التي توفر بها الكهرباء في حالات الطوارئ أو في حالات تأمين التغذية الكهربائية 
لأحمال ذات أهمية او طبيعة خاصة (إن وجد)  </t>
  </si>
  <si>
    <t>(اسم / رقم) الوحدة
 المستخدمة للانتاج</t>
  </si>
  <si>
    <t>القدرة الاسمية لكل وحدة
(م.و)</t>
  </si>
  <si>
    <t>إجمالي الطاقة المولدة ذاتيا لكل وحدة
(مليون ك.و.س)</t>
  </si>
  <si>
    <t>نوع الوقود
 المستخدم</t>
  </si>
  <si>
    <t>طبيعة الاحمال
(حالات طوارئ / احمال ذات أهمية او طبيعة خاصة)</t>
  </si>
  <si>
    <t>نسبة قدرة المولدات بالنسبة للقدرة الاجمالية للمشروع (%)</t>
  </si>
  <si>
    <t>بيان تفصيلي</t>
  </si>
  <si>
    <t>اسم شركة النقل / التوزيع المتعاقد معها 
على التغذية الكهربائية</t>
  </si>
  <si>
    <t>القدرة المتعاقد عليها مع شركة النقل / التوزيع
(م.و)</t>
  </si>
  <si>
    <t>بيان اجمالي</t>
  </si>
  <si>
    <t>الكمية
(مليون ك.و.س)</t>
  </si>
  <si>
    <t xml:space="preserve">الطاقة الكهربائية المولدة ذاتياً  </t>
  </si>
  <si>
    <t xml:space="preserve">إجمالي الطاقة الكهربائية المتاحــة بغرض التوزيع (المشتراة +المولدة ذاتياً)  </t>
  </si>
  <si>
    <t xml:space="preserve">إجمالي الطاقة الكهربائية المباعة  </t>
  </si>
  <si>
    <t>إجمالي الطاقة الكهربائية الغير المباعة أو المستخدمة ذاتياً  (فقد تجاري)</t>
  </si>
  <si>
    <t>نسبة الفقد التجاري في الطاقة الكهربائية (%)</t>
  </si>
  <si>
    <t>* إجمالي الطاقة المتاحة = (إجمالي الطاقة المباعة + الفقد الفني + الفقد التجاري)</t>
  </si>
  <si>
    <t>التخصص</t>
  </si>
  <si>
    <t>العدد</t>
  </si>
  <si>
    <t>إدارة - مجلس الإدارة</t>
  </si>
  <si>
    <t>وظائف هندسية</t>
  </si>
  <si>
    <t>وظائف فنية</t>
  </si>
  <si>
    <t>وظائف مالية</t>
  </si>
  <si>
    <t>وظائف موارد بشرية</t>
  </si>
  <si>
    <t>وظائف إدارية</t>
  </si>
  <si>
    <t>وظائف قانونية</t>
  </si>
  <si>
    <t>وظائف سلامة وصحة مهنية</t>
  </si>
  <si>
    <t>وظائف مخازن</t>
  </si>
  <si>
    <t>وظائف مشتريات</t>
  </si>
  <si>
    <t>نتعهد نحن الشركة (                                          ) بأن العمالة المذكورة أعلاه تخص فقط نشاط توزيع الكهرباء.</t>
  </si>
  <si>
    <t>المهمات المراد عمل صيانة لها</t>
  </si>
  <si>
    <t>نوع الصيانة</t>
  </si>
  <si>
    <t>فترة الصيانة
 (ساعة)</t>
  </si>
  <si>
    <t>تاريخ الصيانة</t>
  </si>
  <si>
    <t>دورية</t>
  </si>
  <si>
    <t>وقائية</t>
  </si>
  <si>
    <t>المهمات المراد عمل لها إحلال او تجديد</t>
  </si>
  <si>
    <t>نوع الأعمال</t>
  </si>
  <si>
    <t>فترة الإحلال أو التجديد (ساعة)</t>
  </si>
  <si>
    <t>تاريخ الإحلال
 أو التجديد</t>
  </si>
  <si>
    <t>إحلال</t>
  </si>
  <si>
    <t>تجديد</t>
  </si>
  <si>
    <t>جدول (1)</t>
  </si>
  <si>
    <t xml:space="preserve">
اجمالي القدرة التعاقدية مع شركة النقل/ لتوزيع (م.و)
</t>
  </si>
  <si>
    <t xml:space="preserve">
اجمالي سعة المحولات(م.ف.أ)
</t>
  </si>
  <si>
    <t>العملاء</t>
  </si>
  <si>
    <t>عدد العملاء لكل نشاط</t>
  </si>
  <si>
    <t>سعر البيع
(قرش/ك.و.س)</t>
  </si>
  <si>
    <t xml:space="preserve">
موقع ممارسة النشاط تفصيلاً
</t>
  </si>
  <si>
    <t>طبقا لشرائح توزيع الطاقة الكهربائية المعتمدة من وزارة الكهرباء والطاقة المتجددة</t>
  </si>
  <si>
    <t>التليفون / الفاكس
الخاص بمركز الخدمة</t>
  </si>
  <si>
    <t xml:space="preserve"> المسئول بمركز الخدمة </t>
  </si>
  <si>
    <t>عنوان مركز الخدمة داخل كل مشروع تفصيلاً</t>
  </si>
  <si>
    <t>الاسم</t>
  </si>
  <si>
    <t>التليفون</t>
  </si>
  <si>
    <t>بيان بأنواع العدادات المستخدمة وطرق المحاسبة</t>
  </si>
  <si>
    <t>أنواع العدادات المستخدمة</t>
  </si>
  <si>
    <t xml:space="preserve">
اسم الشركة الموردة للعدادات
</t>
  </si>
  <si>
    <t>سعر بيع العداد للعملاء
(جنيه)</t>
  </si>
  <si>
    <t>طريقة المحاسبة 
(فواتير / إيصالات)</t>
  </si>
  <si>
    <t xml:space="preserve"> على أن تتضمن أي فاتورة او إيصال صادر على:
 " أسم الشركة المرخصة - اسم المستهلك - كمية الطاقة المستهلكة (أو المتوقع استهلاكها في حالة العدادات
    مسبقة الدفع) -قيمة الطاقة المستهلكة (أو المتوقع استهلاكها في حالة العدادات مسبقة الدفع)، التاريخ، 
    رقم الترخيص الصادر للشركة".</t>
  </si>
  <si>
    <t>تصنيف الشكـــــــاوى</t>
  </si>
  <si>
    <t>عدد الشكاوى</t>
  </si>
  <si>
    <t>تصنيف الشكوى</t>
  </si>
  <si>
    <t>تذبذبات جهد</t>
  </si>
  <si>
    <t>أخرى</t>
  </si>
  <si>
    <t>متوسط زمن الإصلاح (دقيقة)</t>
  </si>
  <si>
    <t xml:space="preserve"> الطلبات والتوقيتات المحددة لتنفيذ الخدمات للمستهلكين</t>
  </si>
  <si>
    <t>الخدمات الأساسية المقدمة للمواطنين</t>
  </si>
  <si>
    <t>زمن أداء الخدمة (دقيقة)</t>
  </si>
  <si>
    <t>‌أ. توصيل التيار للمباني الجديدة</t>
  </si>
  <si>
    <t xml:space="preserve">في حالة التغذية على:
  1. الجهد المنخفض:   </t>
  </si>
  <si>
    <t xml:space="preserve">  2.  الجهد المتوسط:</t>
  </si>
  <si>
    <t xml:space="preserve">  3. الجهد المنخفض والمتوسط معاً:</t>
  </si>
  <si>
    <t>‌ب. توصيل التيار للمنشآت الصناعية والتجارية والخدمية</t>
  </si>
  <si>
    <t>في حالة التغذية على:
       1. الجهد المنخفض:</t>
  </si>
  <si>
    <t xml:space="preserve">‌                               جـ. العدادات
 1. تركيب عداد للاستخدام منزلي.     </t>
  </si>
  <si>
    <t xml:space="preserve"> 2. تركيب عداد للاستخدام التجاري والخدمي.</t>
  </si>
  <si>
    <t xml:space="preserve"> 3. تغيير اسم المشترك.</t>
  </si>
  <si>
    <t xml:space="preserve"> 4. زيادة القدرة التعاقدية.</t>
  </si>
  <si>
    <t xml:space="preserve"> 5. طلب فحص عداد للمشترك.</t>
  </si>
  <si>
    <t xml:space="preserve"> 6. تركيب عداد بدل تالف.</t>
  </si>
  <si>
    <t xml:space="preserve"> 7. رفع وتصفية عداد.</t>
  </si>
  <si>
    <t xml:space="preserve"> 8. تنازل عن عداد.</t>
  </si>
  <si>
    <t xml:space="preserve"> 9. نقل عداد.</t>
  </si>
  <si>
    <t>10. إبلاغ قراءة عداد.</t>
  </si>
  <si>
    <t>11.معايرة العدادات.</t>
  </si>
  <si>
    <t xml:space="preserve">                             د. خدمات أخرى:
  1. طلب دراسة وتركيب وحدات تحسين معامل القدرة.</t>
  </si>
  <si>
    <t xml:space="preserve">  2. إصلاح أعطال مصدر التغذية.</t>
  </si>
  <si>
    <t xml:space="preserve">  3. طلب بيانات خاصة بالمشترك.</t>
  </si>
  <si>
    <t xml:space="preserve">  4. شكاوي المشتركين.</t>
  </si>
  <si>
    <t xml:space="preserve">  5. تحصيل الفواتير من مقر العميل.</t>
  </si>
  <si>
    <t xml:space="preserve">  6. الدعم الفني للعملاء</t>
  </si>
  <si>
    <t xml:space="preserve">  7. فحص خلايا الجهد المتوسط</t>
  </si>
  <si>
    <t xml:space="preserve">• نتعهد نحن شركة </t>
  </si>
  <si>
    <t>بإخطار المشتركين بكافة الطرق الممكنة بهذه التوقيتات وسيتم التوضيح للجهاز بهذه الطرق.</t>
  </si>
  <si>
    <t>بيان بإجمالي مساحات وحدات المشروع</t>
  </si>
  <si>
    <t>البيان</t>
  </si>
  <si>
    <t>تجاري</t>
  </si>
  <si>
    <t>عدد الوحدات</t>
  </si>
  <si>
    <t>اجمالي المساحة(م2)</t>
  </si>
  <si>
    <t>اجمالي المساحة (م2)</t>
  </si>
  <si>
    <t>الأحياء الشعبية</t>
  </si>
  <si>
    <t>الأحياء المتوسطة</t>
  </si>
  <si>
    <t>الأحياء الراقية</t>
  </si>
  <si>
    <t>بيانات خاصة بعقود الإدارة والتشغيل</t>
  </si>
  <si>
    <t>الطرف الأول</t>
  </si>
  <si>
    <t>الطرف الآخر</t>
  </si>
  <si>
    <t>باقي الأطراف
(إن وجد)</t>
  </si>
  <si>
    <t>عنوان المشروع تفصيلياً</t>
  </si>
  <si>
    <t>القدرة التعاقدية (م.و)</t>
  </si>
  <si>
    <t>تاريخ بدء التعاقد</t>
  </si>
  <si>
    <t>مدة سريان العقد (سنة)</t>
  </si>
  <si>
    <t>يمكن استخدام جداول منفصلة لإيضاح السعر طبقاً لنوع العقد.</t>
  </si>
  <si>
    <t>يرفق نموذج من العقود المقترحة للعملاء الجدد طبقاً لتصنيف المستهلكين والمرخص لهم الآخرين.</t>
  </si>
  <si>
    <t>دراسة تفصيلية عن تكلفة توزيع الطاقة الكهربائية</t>
  </si>
  <si>
    <t>جدول (1)
القدرة التعاقدية، وأحمال المشتركين، والطاقة المباعة الفعلية خلال الخمس أعوام الماضية</t>
  </si>
  <si>
    <t>خمس أعوام ماضية</t>
  </si>
  <si>
    <t xml:space="preserve">
القدرة التعاقدية مع العملاء(م.و)
</t>
  </si>
  <si>
    <t>أحمال المشتركين الفعلية (م.و)</t>
  </si>
  <si>
    <t>الطاقة الفعلية المباعة للعملاء (مليون ك.و.س)</t>
  </si>
  <si>
    <t xml:space="preserve">جدول (2)
القدرة التعاقدية، وأحمال المشتركين والطاقة المتوقع بيعها لخمس أعوام تالية  </t>
  </si>
  <si>
    <t>خمس أعوام تالية</t>
  </si>
  <si>
    <t>أحمال المشتركين المتوقعة (م.و)</t>
  </si>
  <si>
    <t xml:space="preserve">
الطاقة المتوقع بيعها للعملاء (مليون ك. و.س)
</t>
  </si>
  <si>
    <t>جدول (3)
بيان بالطاقة المشتراة فعلياً خلال الخمس أعوام الماضية</t>
  </si>
  <si>
    <t>خمس أعوام الماضية</t>
  </si>
  <si>
    <t>الطاقة المشتراة فعلياً 
(مليون ك.و.س)</t>
  </si>
  <si>
    <t>كمية الطاقة المتوقع شراؤها (مليون ك.و.س)</t>
  </si>
  <si>
    <t>متوسط سعر الشراء (قرش/ك.و.س)</t>
  </si>
  <si>
    <t>كمية الطاقة المشتراة فعلياً (مليون ك.و.س)</t>
  </si>
  <si>
    <t>اقرارات الشركة</t>
  </si>
  <si>
    <t>نقر نحن شركة</t>
  </si>
  <si>
    <t>بعدم وجود أي تعديلات في المستندات الآتية:</t>
  </si>
  <si>
    <t>صحيفة الاستثمار</t>
  </si>
  <si>
    <t>السجل التجارى</t>
  </si>
  <si>
    <t>البطاقة الضريبية</t>
  </si>
  <si>
    <t>دراسة الجدوي النهائية للمشروع</t>
  </si>
  <si>
    <t>التراخيص الخاصة بالإنشاءات التي تصدر عن الجهات المختصة</t>
  </si>
  <si>
    <t xml:space="preserve">	الهيكل التنظيمي للشركة والاختصاصات الوظيفية لإدارات الهيكل</t>
  </si>
  <si>
    <t>عدد
المحولات</t>
  </si>
  <si>
    <t>إجمالي الطاقة الكهربائية المفقودة فنياً</t>
  </si>
  <si>
    <t xml:space="preserve">رئيس مجلس الإدارة المدرج بالسجل التجاري:       </t>
  </si>
  <si>
    <t>اسم الممثل القانوني للشركة المدرج بالسجل التجاري:</t>
  </si>
  <si>
    <t>عنوان المقر الرئيسي للشركة المدرج بالسجل التجاري:</t>
  </si>
  <si>
    <t>رقم السجل:</t>
  </si>
  <si>
    <t>تاريخ السجل:</t>
  </si>
  <si>
    <t>إقرار باستمرار صلاحية المستندات القانونية 
عن آخر نسخة قدمت للجهاز عند طلب الترخيص السابق</t>
  </si>
  <si>
    <r>
      <t xml:space="preserve">العملاء/المشتركين المتعاقد معاهم </t>
    </r>
    <r>
      <rPr>
        <b/>
        <sz val="10"/>
        <color theme="1"/>
        <rFont val="Times New Roman"/>
        <family val="1"/>
      </rPr>
      <t>(1)</t>
    </r>
  </si>
  <si>
    <t>البيانات المجمعة لتقرير تقييم الأداء الفني</t>
  </si>
  <si>
    <t>نماذج البيانات الفنية</t>
  </si>
  <si>
    <t>نسبة الطاقة الكهربائية المفقودة فنياً(%)</t>
  </si>
  <si>
    <t>فنادق</t>
  </si>
  <si>
    <t>نماذج البيانات المالية</t>
  </si>
  <si>
    <t>بيــــــــــــــان الطاقــــــــــــــــــــات</t>
  </si>
  <si>
    <t>يتم وضع علامة (√)  أمام المستندات التي لم يطرأ بها أية تعديلات، أما في حالة إجراء أي تعديل أو إجراء طرأ عليها، يتم كتابة " تم التعديل " وتقديم المستندات التي تم إجراء تعديلات بها وتوضيحها.</t>
  </si>
  <si>
    <t xml:space="preserve">السيد الدكتور المهندس / محمد موسى عمران </t>
  </si>
  <si>
    <t xml:space="preserve">الرئيس التنفيذى لجهاز تنظيم مرفق الكهرباء وحماية المستهلك </t>
  </si>
  <si>
    <t>تحية طيبة وبعد ،،،،</t>
  </si>
  <si>
    <t>استهلاك شهر</t>
  </si>
  <si>
    <t>كمية الطاقة المشتراه فعليا</t>
  </si>
  <si>
    <t xml:space="preserve">متوسط سعر الشراء </t>
  </si>
  <si>
    <t>جنيه</t>
  </si>
  <si>
    <t>ك.و.س</t>
  </si>
  <si>
    <t>قرش/ ك.و.س</t>
  </si>
  <si>
    <t>المجموع</t>
  </si>
  <si>
    <t xml:space="preserve">شركة دلتا للانشاء والتعمير </t>
  </si>
  <si>
    <t xml:space="preserve">ختم الشركة </t>
  </si>
  <si>
    <t>ثانياً: بيان جميع محولات التوزيع الخاصة بالشركة</t>
  </si>
  <si>
    <t>داخل وخارج الذروة</t>
  </si>
  <si>
    <t>خارج</t>
  </si>
  <si>
    <t>داخل</t>
  </si>
  <si>
    <t>اجمالى عددالعملاء الغير متعاقد معهم أو المنتهى التعاقد معهم</t>
  </si>
  <si>
    <t>إجمالي سعة المحولات
عدد* سعة (م.ف.أ)</t>
  </si>
  <si>
    <t>توقيع رئيس مجلس الإدارة
 أو العضو المنتدب او الممثل القانوني</t>
  </si>
  <si>
    <t xml:space="preserve">        توقيع رئيس مجلس الإدارة
 أو العضو المنتدب او الممثل القانوني</t>
  </si>
  <si>
    <t>(اسم / رقم) محولات التوزيع</t>
  </si>
  <si>
    <t>نوع النشاط 
(منزلي- تجارى -زراعي - فندقي  - استثماري - إنارة )</t>
  </si>
  <si>
    <t>فندقي</t>
  </si>
  <si>
    <t>جهد التعاقد</t>
  </si>
  <si>
    <t>كمية الطاقة المشتراة فعلياً لعام 2022
( مليون ك.و.س)</t>
  </si>
  <si>
    <t>الحمل الكهربي الأقصى للعملاء لعام 2022(م.و)</t>
  </si>
  <si>
    <t>كمية الطاقة الكهربائية المباعة للعملاء لعام 2022(مليون ك.و.س)</t>
  </si>
  <si>
    <t>قيمة الطاقة الكهربائية المباعة للعملاء لعام 2022(ألف جنية)</t>
  </si>
  <si>
    <t xml:space="preserve">الرسومات الهندسية لكل مشروع </t>
  </si>
  <si>
    <r>
      <t xml:space="preserve">عقد توريد الطاقة الكهربائيةبين الشركة طالبة التجديد وشركة التوزيع المرخص لها، أو الشركة المصرية لنقل الكهرباء
</t>
    </r>
    <r>
      <rPr>
        <b/>
        <u/>
        <sz val="36"/>
        <color theme="1"/>
        <rFont val="Times New Roman"/>
        <family val="1"/>
      </rPr>
      <t>"يرفق"</t>
    </r>
  </si>
  <si>
    <r>
      <t xml:space="preserve">جميع عقود الإدارة والتشغيل المبرمة لجميع المشاريع المرخص بمزاولة النشاط بها، مع اقرار بعدم وجود اي تغيير طرأ في هذه العقود عن اخر نسخة مقدمة للجهاز عند طلب الحصول على الترخيص،/ او ارفاق بيان بما تم من تغيير بها في حالة ذلك.
</t>
    </r>
    <r>
      <rPr>
        <b/>
        <u/>
        <sz val="36"/>
        <color theme="1"/>
        <rFont val="Times New Roman"/>
        <family val="1"/>
      </rPr>
      <t>"يرفق"</t>
    </r>
  </si>
  <si>
    <r>
      <t xml:space="preserve">عقود مع المستهلكين (عدد ثلاثة عقود مختلفة على الأقل لكل نشاط بالمشروع)،بالإضافة إلى تقديم عدد 3 فواتير مختلفة / أو 3 صور ضوئية لإيصالات السداد عن كل عقد، وذلك لكل مشروع على حدة.
</t>
    </r>
    <r>
      <rPr>
        <b/>
        <u/>
        <sz val="36"/>
        <color theme="1"/>
        <rFont val="Times New Roman"/>
        <family val="1"/>
      </rPr>
      <t>"يرفق"</t>
    </r>
  </si>
  <si>
    <r>
      <t xml:space="preserve">الرسومات الهندسية الموضح بها محولات التوزيع ومسارات الجهد المنخفض ومسارات الجهد المتوسط والرسم التخطيطي والخطي للمحولات في حالة أي تغيير يطرأ بالمشروع، أما في حالة عدم وجود تعديلات يتم استيفاء ذلك طبقًا لنموذج الإقرارات المرفق بملف الإكسيل
</t>
    </r>
    <r>
      <rPr>
        <b/>
        <u/>
        <sz val="36"/>
        <color theme="1"/>
        <rFont val="Times New Roman"/>
        <family val="1"/>
      </rPr>
      <t>"يرفق"</t>
    </r>
  </si>
  <si>
    <r>
      <t xml:space="preserve">تقرير مراقب الحسابات على القوائم المالية والرد عليه، وفي حالة تعدد أنشطة الشركة يتم تقديم تقرير مراقب الحسابات لنشاط الكهرباء منفصلا.
</t>
    </r>
    <r>
      <rPr>
        <b/>
        <u/>
        <sz val="36"/>
        <color theme="1"/>
        <rFont val="Times New Roman"/>
        <family val="1"/>
      </rPr>
      <t>"يرفق"</t>
    </r>
  </si>
  <si>
    <t>اسم
 المشروع
{نطاق}</t>
  </si>
  <si>
    <t>القدرة التعاقدية لكل نطاق</t>
  </si>
  <si>
    <t>المشروع 
"النطاق"</t>
  </si>
  <si>
    <t>اسم المشروع
"النطاق"</t>
  </si>
  <si>
    <t>إجمالي فاتورة شهر يناير</t>
  </si>
  <si>
    <t>إجمالي فاتورة شهر فبراير</t>
  </si>
  <si>
    <t>إجمالي فاتورة شهر مارس</t>
  </si>
  <si>
    <t>إجمالي فاتورة شهر ابريل</t>
  </si>
  <si>
    <t>إجمالي فاتورة شهر مايو</t>
  </si>
  <si>
    <t>إجمالي فاتورة شهر يونيو</t>
  </si>
  <si>
    <t>إجمالي فاتورة شهر يوليو</t>
  </si>
  <si>
    <t>إجمالي فاتورة شهر أغسطس</t>
  </si>
  <si>
    <t>إجمالي فاتورة شهر سبتمبر</t>
  </si>
  <si>
    <t>إجمالي فاتورة شهر أكتوبر</t>
  </si>
  <si>
    <t>إجمالي فاتورة شهر نوفمبر</t>
  </si>
  <si>
    <t>إجمالي فاتورة شهر ديسمبر</t>
  </si>
  <si>
    <t>قيمة  الطاقة المشتراه فعليا 
{اجمالي الفاتورة}</t>
  </si>
  <si>
    <t xml:space="preserve"> عقد توريد الطاقة الكهربائية بين الشركة طالبة التجديد وشركة التوزيع المرخص لها، أو الشركة المصرية لنقل الكهرباء.</t>
  </si>
  <si>
    <t xml:space="preserve"> نموذج التعاقد مع المشتركين</t>
  </si>
  <si>
    <t>تقرير بمؤشرات الأداء الخدمي الذي تقدمه الشركة بشأن توزيع الكهرباء</t>
  </si>
  <si>
    <t>تقرير بمؤشرات الأداء الخدمي الذي تقدمه الشركة بشأن توزيع الكهرباء، وذلك طبقاً للنموذج المرفق بملف الإكسيل</t>
  </si>
  <si>
    <t>قيمة الطاقة المشتراة فعلياً (اجمالي الفواتير)(جنيه)</t>
  </si>
  <si>
    <t>قيمة الطاقة المتوقع شراؤها (جنيه)</t>
  </si>
  <si>
    <t>قيمة  الطاقة
 المشتراه فعليا
{اجمالي الفاتورة}</t>
  </si>
  <si>
    <t>قيمة الطاقة المشتراة فعلياً  لعام 2022
(جنيه)</t>
  </si>
  <si>
    <t>القيمة (جنيه)</t>
  </si>
  <si>
    <r>
      <t xml:space="preserve">التحويل البنكي (Swift)  لقيمة رسم تجديد/ سريان اخر ترخيص صادر للشركة.
</t>
    </r>
    <r>
      <rPr>
        <b/>
        <u/>
        <sz val="26"/>
        <color theme="1"/>
        <rFont val="Times New Roman"/>
        <family val="1"/>
      </rPr>
      <t>"يرفق"</t>
    </r>
  </si>
  <si>
    <r>
      <t xml:space="preserve">صورة اخر ترخيص صادر للشركة
</t>
    </r>
    <r>
      <rPr>
        <b/>
        <u/>
        <sz val="26"/>
        <color theme="1"/>
        <rFont val="Times New Roman"/>
        <family val="1"/>
      </rPr>
      <t>"يرفق"</t>
    </r>
  </si>
  <si>
    <r>
      <t xml:space="preserve">صورة من البطاقة الضريبية للشركة.
</t>
    </r>
    <r>
      <rPr>
        <b/>
        <u/>
        <sz val="26"/>
        <color theme="1"/>
        <rFont val="Times New Roman"/>
        <family val="1"/>
      </rPr>
      <t>"يرفق"</t>
    </r>
  </si>
  <si>
    <r>
      <t xml:space="preserve">صورة من عقد توريد الكهرباء بين الشركة طالبة التجديد وشركة التوزيع المرخص لها، أو الشركة المصرية لنقل الكهرباء الموضح به القدرة التعاقدية (في حالة تجديد الترخيص بعد خمس سنوات)
</t>
    </r>
    <r>
      <rPr>
        <b/>
        <u/>
        <sz val="26"/>
        <color theme="1"/>
        <rFont val="Times New Roman"/>
        <family val="1"/>
      </rPr>
      <t>"يرفق"</t>
    </r>
  </si>
  <si>
    <r>
      <t xml:space="preserve"> التحويل البنكي بقيمة رسم تجديد/ سريان ترخيص لعام 2024 (swift)، 
مرفقًا به صورة المطالبة الصادرة من الجهاز.
</t>
    </r>
    <r>
      <rPr>
        <b/>
        <u/>
        <sz val="36"/>
        <color theme="1"/>
        <rFont val="Times New Roman"/>
        <family val="1"/>
      </rPr>
      <t>"يرفق"</t>
    </r>
  </si>
  <si>
    <t>بيانات طالب تجديد/ سريان ترخيص مزاولة نشاط
 توزيع طاقة كهربائية للعام المالي 2024</t>
  </si>
  <si>
    <t>بيانات طالب تجديد/ سريان ترخيص مزاولة نشاط
 توزيع طاقة كهربائية للعام المالي 2024</t>
  </si>
  <si>
    <t>طلب تجديد/ سريان ترخيص توزيع الطاقة الكهربائية لعام 2024</t>
  </si>
  <si>
    <t>بيان بعدد العملاء / المشتركين لدى الشركة لعام 2024</t>
  </si>
  <si>
    <t>طلب تجديد/ سريان ترخيص توزيع الطاقة الكهربائية لعام 2024
نماذج البيانات الفنية المطلوبة  (1)</t>
  </si>
  <si>
    <t>طلب تجديد/ سريان ترخيص توزيع الطاقة الكهربائية لعام 2024
نماذج البيانات الفنية المطلوبة  (2)</t>
  </si>
  <si>
    <t xml:space="preserve"> معلومات عن مكونات شبكة توزيع الكهرباء لعام 2023</t>
  </si>
  <si>
    <t>طلب تجديد/ سريان ترخيص توزيع الطاقة الكهربائية لعام 2024
نماذج البيانات الفنية المطلوبة  (3)</t>
  </si>
  <si>
    <t xml:space="preserve"> بيان بجميع محولات المشروع لعام 2024</t>
  </si>
  <si>
    <t>طلب تجديد/ سريان ترخيص توزيع الطاقة الكهربائية لعام 2024
نماذج البيانات الفنية المطلوبة  (4)</t>
  </si>
  <si>
    <t xml:space="preserve">  معلومـات عن كمية وقيمة الطاقة الكهربائية المتداولــة بشبكة الشركة (مليون ك.و.س) لعام 2023</t>
  </si>
  <si>
    <t>طلب تجديد/ سريان ترخيص توزيع الطاقة الكهربائية لعام 2024
نماذج البيانات الفنية المطلوبة  (5)</t>
  </si>
  <si>
    <r>
      <t xml:space="preserve">توزيع العمالة على التخصصات والمجموعات الوظيفية المختلفة لعام </t>
    </r>
    <r>
      <rPr>
        <b/>
        <u/>
        <sz val="18"/>
        <color theme="1"/>
        <rFont val="Times New Roman"/>
        <family val="1"/>
      </rPr>
      <t>2024</t>
    </r>
  </si>
  <si>
    <t>طلب تجديد/ سريان ترخيص توزيع الطاقة الكهربائية لعام 2024
نماذج البيانات الفنية المطلوبة  (6)</t>
  </si>
  <si>
    <t>تقرير أعمال الصيانة الدورية والوقائية لعام 2023</t>
  </si>
  <si>
    <t>تقرير أعمال الإحلال والتجديد لعام 2023</t>
  </si>
  <si>
    <t>طلب تجديد/ سريان ترخيص توزيع الطاقة الكهربائية لعام 2024
نماذج البيانات الفنية المطلوبة  (7)</t>
  </si>
  <si>
    <t>بيانات أساسية للشركة لعام 2024</t>
  </si>
  <si>
    <t>بيانات مراكز الخدمة لعام 2024</t>
  </si>
  <si>
    <t>طلب تجديد/ سريان ترخيص توزيع الطاقة الكهربائية لعام 2024
نماذج البيانات الفنية المطلوبة  (8)</t>
  </si>
  <si>
    <t xml:space="preserve"> معلومات عن مستوى خدمة المستهلكين لعام 2023</t>
  </si>
  <si>
    <t>طلب تجديد/ سريان ترخيص توزيع الطاقة الكهربائية لعام 2024
نماذج البيانات الفنية المطلوبة  (9)</t>
  </si>
  <si>
    <t>طلب تجديد/ سريان ترخيص توزيع الطاقة الكهربائية لعام 2024
نماذج البيانات الفنية المطلوبة  (10)</t>
  </si>
  <si>
    <r>
      <t xml:space="preserve">القوائم المالية المنفصلة لنشاط الكهرباء فقط لعام 2023 بعد اعتمادها من مراقب الحسابات، والافصاحات المتممة للقوائم المالية المعتمدة.
</t>
    </r>
    <r>
      <rPr>
        <b/>
        <u/>
        <sz val="36"/>
        <color theme="1"/>
        <rFont val="Times New Roman"/>
        <family val="1"/>
      </rPr>
      <t>"يرفق"</t>
    </r>
  </si>
  <si>
    <t>طلب تجديد/ سريان ترخيص توزيع الطاقة الكهربائية لعام 2024
نماذج البيانات المالية</t>
  </si>
  <si>
    <r>
      <t xml:space="preserve">نسخة اخرى من القوائم المالية المنفصلة لنشاط الكهرباء فقط لعام 2023 بعد اعتمادها من مراقب الحسابات، والافصاحات المتممة للقوائم المالية المعتمدة وتقرير مراقب الحسابات عليها.
</t>
    </r>
    <r>
      <rPr>
        <b/>
        <u/>
        <sz val="36"/>
        <color theme="1"/>
        <rFont val="Times New Roman"/>
        <family val="1"/>
      </rPr>
      <t>"يرفق"</t>
    </r>
  </si>
  <si>
    <t>خطاب ببيان كمية الطاقات المشتراة المباعة فعلياً لعام 2023 وقيمة شراؤها وكذلك كمية الطاقة المتوقع شراؤها لعام 2024 والقيمة المتوقعة لشراء هذه الكمية، وذلك طبقًا لخطاب الطاقات بملف الإكسيل المرفق</t>
  </si>
  <si>
    <t>بيان مجمع عن عام 2023 لفواتير توريد الطاقة الكهربائية الشهرية صادر لشركتكم من شركة توزيع الكهرباء التابع لها أو الشركة المصرية لنقل الكهرباء.</t>
  </si>
  <si>
    <r>
      <t xml:space="preserve">بيان بالطاقة المشتراة من </t>
    </r>
    <r>
      <rPr>
        <b/>
        <sz val="12"/>
        <color rgb="FFFF0000"/>
        <rFont val="Arial"/>
        <family val="2"/>
        <scheme val="minor"/>
      </rPr>
      <t>الشركة المصرية لنقل الكهرباء
 { في حالة تغذية المشروع من الشركة المصرية لنقل كهرباء}</t>
    </r>
    <r>
      <rPr>
        <b/>
        <sz val="12"/>
        <color theme="1"/>
        <rFont val="Arial"/>
        <family val="2"/>
        <scheme val="minor"/>
      </rPr>
      <t xml:space="preserve">
 وقيمتها عن عام 2023 بمشروع ............</t>
    </r>
  </si>
  <si>
    <r>
      <t xml:space="preserve">بيان بالطاقة المشتراة من </t>
    </r>
    <r>
      <rPr>
        <b/>
        <sz val="12"/>
        <color rgb="FFFF0000"/>
        <rFont val="Arial"/>
        <family val="2"/>
        <scheme val="minor"/>
      </rPr>
      <t>الشركة المصرية لنقل الكهرباء
 { في حالة تغذية المشروع من الشركة المصرية لنقل كهرباء}</t>
    </r>
    <r>
      <rPr>
        <b/>
        <sz val="12"/>
        <color theme="1"/>
        <rFont val="Arial"/>
        <family val="2"/>
        <scheme val="minor"/>
      </rPr>
      <t xml:space="preserve">
 وقيمتها عن عام 2023 بمشروع ...........</t>
    </r>
  </si>
  <si>
    <r>
      <t xml:space="preserve">بيان بالطاقة المشتراة من شركة </t>
    </r>
    <r>
      <rPr>
        <b/>
        <sz val="12"/>
        <color rgb="FFFF0000"/>
        <rFont val="Arial"/>
        <family val="2"/>
        <scheme val="minor"/>
      </rPr>
      <t>........ لتوزيع الكهرباء
 { في حالة تغذية المشروع من شركة توزيع كهرباء}</t>
    </r>
    <r>
      <rPr>
        <b/>
        <sz val="12"/>
        <color theme="1"/>
        <rFont val="Arial"/>
        <family val="2"/>
        <scheme val="minor"/>
      </rPr>
      <t xml:space="preserve">
 وقيمتها عن عام 2023 بمشروع ......</t>
    </r>
  </si>
  <si>
    <t>الطاقة المتوقع شراؤها لعام 2024</t>
  </si>
  <si>
    <t>الطاقة المشتراة فعلياً وفقاً لميزانية عام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</si>
</sst>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40">
    <font>
      <sz val="11"/>
      <color theme="1"/>
      <name val="Arial"/>
      <charset val="134"/>
      <scheme val="minor"/>
    </font>
    <font>
      <sz val="11"/>
      <color theme="1"/>
      <name val="Arial"/>
      <family val="2"/>
      <scheme val="minor"/>
    </font>
    <font>
      <sz val="11"/>
      <color theme="1"/>
      <name val="Arial"/>
      <family val="2"/>
      <scheme val="minor"/>
    </font>
    <font>
      <b/>
      <sz val="16"/>
      <color theme="1"/>
      <name val="Times New Roman"/>
      <family val="1"/>
    </font>
    <font>
      <b/>
      <sz val="14"/>
      <color theme="1"/>
      <name val="Times New Roman"/>
      <family val="1"/>
    </font>
    <font>
      <b/>
      <sz val="14"/>
      <color theme="1"/>
      <name val="Arial"/>
      <family val="2"/>
    </font>
    <font>
      <sz val="11"/>
      <color theme="1"/>
      <name val="Times New Roman"/>
      <family val="1"/>
    </font>
    <font>
      <b/>
      <sz val="18"/>
      <color indexed="8"/>
      <name val="Times New Roman"/>
      <family val="1"/>
    </font>
    <font>
      <b/>
      <sz val="15"/>
      <color theme="1"/>
      <name val="Times New Roman"/>
      <family val="1"/>
    </font>
    <font>
      <b/>
      <sz val="13"/>
      <color theme="1"/>
      <name val="Times New Roman"/>
      <family val="1"/>
    </font>
    <font>
      <b/>
      <sz val="12"/>
      <color theme="1"/>
      <name val="Times New Roman"/>
      <family val="1"/>
    </font>
    <font>
      <b/>
      <sz val="14"/>
      <color theme="1"/>
      <name val="Arial"/>
      <family val="2"/>
      <scheme val="minor"/>
    </font>
    <font>
      <b/>
      <sz val="20"/>
      <color indexed="8"/>
      <name val="Times New Roman"/>
      <family val="1"/>
    </font>
    <font>
      <b/>
      <sz val="18"/>
      <color theme="1"/>
      <name val="Times New Roman"/>
      <family val="1"/>
    </font>
    <font>
      <b/>
      <sz val="11"/>
      <color theme="1"/>
      <name val="Times New Roman"/>
      <family val="1"/>
    </font>
    <font>
      <b/>
      <sz val="22"/>
      <color indexed="8"/>
      <name val="Times New Roman"/>
      <family val="1"/>
    </font>
    <font>
      <b/>
      <u/>
      <sz val="14"/>
      <color theme="1"/>
      <name val="Times New Roman"/>
      <family val="1"/>
    </font>
    <font>
      <b/>
      <sz val="13"/>
      <color rgb="FF000000"/>
      <name val="Times New Roman"/>
      <family val="1"/>
    </font>
    <font>
      <b/>
      <u/>
      <sz val="16"/>
      <color indexed="8"/>
      <name val="Times New Roman"/>
      <family val="1"/>
    </font>
    <font>
      <sz val="14"/>
      <color theme="1"/>
      <name val="Times New Roman"/>
      <family val="1"/>
    </font>
    <font>
      <b/>
      <sz val="13"/>
      <color rgb="FFC00000"/>
      <name val="Times New Roman"/>
      <family val="1"/>
    </font>
    <font>
      <sz val="13"/>
      <color theme="1"/>
      <name val="Arial"/>
      <family val="2"/>
    </font>
    <font>
      <sz val="11"/>
      <color indexed="8"/>
      <name val="Arial"/>
      <family val="2"/>
    </font>
    <font>
      <b/>
      <sz val="10"/>
      <color theme="1"/>
      <name val="Times New Roman"/>
      <family val="1"/>
    </font>
    <font>
      <b/>
      <sz val="26"/>
      <color theme="1"/>
      <name val="Times New Roman"/>
      <family val="1"/>
    </font>
    <font>
      <sz val="13"/>
      <color theme="1"/>
      <name val="Times New Roman"/>
      <family val="1"/>
    </font>
    <font>
      <b/>
      <sz val="20"/>
      <color theme="1"/>
      <name val="Times New Roman"/>
      <family val="1"/>
    </font>
    <font>
      <b/>
      <sz val="14"/>
      <color indexed="8"/>
      <name val="Times New Roman"/>
      <family val="1"/>
    </font>
    <font>
      <b/>
      <sz val="12"/>
      <color indexed="8"/>
      <name val="Times New Roman"/>
      <family val="1"/>
    </font>
    <font>
      <b/>
      <sz val="11"/>
      <color theme="1"/>
      <name val="Arial"/>
      <family val="2"/>
      <scheme val="minor"/>
    </font>
    <font>
      <sz val="11"/>
      <color theme="1"/>
      <name val="Arial"/>
      <family val="2"/>
      <charset val="178"/>
      <scheme val="minor"/>
    </font>
    <font>
      <b/>
      <sz val="12"/>
      <color theme="1"/>
      <name val="Arial"/>
      <family val="2"/>
      <scheme val="minor"/>
    </font>
    <font>
      <sz val="14"/>
      <name val="Times New Roman"/>
      <family val="1"/>
    </font>
    <font>
      <b/>
      <sz val="12"/>
      <color rgb="FFFF0000"/>
      <name val="Arial"/>
      <family val="2"/>
      <scheme val="minor"/>
    </font>
    <font>
      <b/>
      <u/>
      <sz val="18"/>
      <color theme="1"/>
      <name val="Times New Roman"/>
      <family val="1"/>
    </font>
    <font>
      <b/>
      <sz val="24"/>
      <color theme="1"/>
      <name val="Times New Roman"/>
      <family val="1"/>
    </font>
    <font>
      <b/>
      <sz val="28"/>
      <color theme="1"/>
      <name val="Times New Roman"/>
      <family val="1"/>
    </font>
    <font>
      <b/>
      <sz val="11"/>
      <name val="Times New Roman"/>
      <family val="1"/>
    </font>
    <font>
      <b/>
      <u/>
      <sz val="36"/>
      <color theme="1"/>
      <name val="Times New Roman"/>
      <family val="1"/>
    </font>
    <font>
      <b/>
      <u/>
      <sz val="26"/>
      <color theme="1"/>
      <name val="Times New Roman"/>
      <family val="1"/>
    </font>
  </fonts>
  <fills count="10">
    <fill>
      <patternFill patternType="none"/>
    </fill>
    <fill>
      <patternFill patternType="gray125"/>
    </fill>
    <fill>
      <patternFill patternType="solid">
        <fgColor theme="6" tint="0.79995117038483843"/>
        <bgColor indexed="64"/>
      </patternFill>
    </fill>
    <fill>
      <patternFill patternType="solid">
        <fgColor theme="5" tint="0.79995117038483843"/>
        <bgColor indexed="64"/>
      </patternFill>
    </fill>
    <fill>
      <patternFill patternType="solid">
        <fgColor theme="0"/>
        <bgColor indexed="64"/>
      </patternFill>
    </fill>
    <fill>
      <patternFill patternType="solid">
        <fgColor theme="6" tint="0.59999389629810485"/>
        <bgColor indexed="64"/>
      </patternFill>
    </fill>
    <fill>
      <patternFill patternType="solid">
        <fgColor rgb="FFFFCC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75">
    <border>
      <left/>
      <right/>
      <top/>
      <bottom/>
      <diagonal/>
    </border>
    <border>
      <left style="medium">
        <color auto="1"/>
      </left>
      <right/>
      <top style="medium">
        <color auto="1"/>
      </top>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medium">
        <color auto="1"/>
      </right>
      <top/>
      <bottom style="medium">
        <color auto="1"/>
      </bottom>
      <diagonal/>
    </border>
    <border>
      <left/>
      <right/>
      <top/>
      <bottom style="thin">
        <color indexed="64"/>
      </bottom>
      <diagonal/>
    </border>
    <border>
      <left/>
      <right/>
      <top style="thin">
        <color auto="1"/>
      </top>
      <bottom/>
      <diagonal/>
    </border>
    <border>
      <left style="thin">
        <color indexed="64"/>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6">
    <xf numFmtId="0" fontId="0" fillId="0" borderId="0"/>
    <xf numFmtId="0" fontId="22" fillId="0" borderId="0"/>
    <xf numFmtId="0" fontId="2" fillId="0" borderId="0"/>
    <xf numFmtId="0" fontId="30" fillId="0" borderId="0"/>
    <xf numFmtId="0" fontId="30" fillId="0" borderId="0"/>
    <xf numFmtId="0" fontId="1" fillId="0" borderId="0"/>
  </cellStyleXfs>
  <cellXfs count="797">
    <xf numFmtId="0" fontId="0" fillId="0" borderId="0" xfId="0"/>
    <xf numFmtId="0" fontId="4" fillId="0" borderId="7" xfId="0"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5" xfId="0" applyFont="1" applyBorder="1" applyAlignment="1">
      <alignment horizontal="center" vertical="center" wrapText="1" readingOrder="2"/>
    </xf>
    <xf numFmtId="0" fontId="9" fillId="3" borderId="31" xfId="0" applyFont="1" applyFill="1" applyBorder="1" applyAlignment="1">
      <alignment horizontal="center" vertical="center" wrapText="1"/>
    </xf>
    <xf numFmtId="0" fontId="10" fillId="0" borderId="32" xfId="0" applyFont="1" applyBorder="1" applyAlignment="1" applyProtection="1">
      <alignment horizontal="center" vertical="center"/>
      <protection locked="0"/>
    </xf>
    <xf numFmtId="0" fontId="6" fillId="0" borderId="0" xfId="0" applyFont="1" applyProtection="1">
      <protection locked="0"/>
    </xf>
    <xf numFmtId="0" fontId="3" fillId="3" borderId="31" xfId="0" applyFont="1" applyFill="1" applyBorder="1" applyAlignment="1" applyProtection="1">
      <alignment horizontal="center" vertical="center"/>
    </xf>
    <xf numFmtId="0" fontId="3" fillId="3" borderId="6"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10" fillId="0" borderId="46"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4" fillId="3" borderId="31" xfId="0" applyFont="1" applyFill="1" applyBorder="1" applyAlignment="1" applyProtection="1">
      <alignment horizontal="center" vertical="center"/>
    </xf>
    <xf numFmtId="0" fontId="4" fillId="0" borderId="0" xfId="0" applyFont="1" applyAlignment="1" applyProtection="1">
      <alignment horizontal="right" vertical="center"/>
      <protection locked="0"/>
    </xf>
    <xf numFmtId="0" fontId="4" fillId="0" borderId="0" xfId="0" applyFont="1" applyAlignment="1" applyProtection="1">
      <alignment readingOrder="2"/>
      <protection locked="0"/>
    </xf>
    <xf numFmtId="0" fontId="16" fillId="0" borderId="0" xfId="0" applyFont="1" applyAlignment="1" applyProtection="1">
      <alignment vertical="center" wrapText="1" readingOrder="2"/>
      <protection locked="0"/>
    </xf>
    <xf numFmtId="0" fontId="4" fillId="0" borderId="31" xfId="0" applyFont="1" applyBorder="1" applyAlignment="1" applyProtection="1">
      <alignment vertical="center" wrapText="1"/>
    </xf>
    <xf numFmtId="0" fontId="4" fillId="0" borderId="31" xfId="0" applyFont="1" applyBorder="1" applyAlignment="1" applyProtection="1">
      <alignment horizontal="right" vertical="center" wrapText="1" readingOrder="2"/>
    </xf>
    <xf numFmtId="0" fontId="4" fillId="0" borderId="0" xfId="0" applyFont="1" applyAlignment="1" applyProtection="1">
      <alignment vertical="center" wrapText="1" readingOrder="2"/>
    </xf>
    <xf numFmtId="0" fontId="4" fillId="0" borderId="0" xfId="0" applyFont="1" applyAlignment="1" applyProtection="1">
      <alignment vertical="center" wrapText="1" readingOrder="2"/>
      <protection locked="0"/>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6" fillId="0" borderId="4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14" fontId="14" fillId="0" borderId="9" xfId="0" applyNumberFormat="1"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14" fontId="14" fillId="0" borderId="14" xfId="0" applyNumberFormat="1"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14" fontId="14" fillId="0" borderId="26" xfId="0" applyNumberFormat="1" applyFont="1" applyBorder="1" applyAlignment="1" applyProtection="1">
      <alignment horizontal="center" vertical="center"/>
      <protection locked="0"/>
    </xf>
    <xf numFmtId="0" fontId="18" fillId="0" borderId="0" xfId="0" applyFont="1" applyBorder="1" applyAlignment="1">
      <alignment horizontal="center" vertical="center"/>
    </xf>
    <xf numFmtId="0" fontId="18" fillId="0" borderId="0" xfId="0" applyFont="1" applyBorder="1" applyAlignment="1">
      <alignment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5" xfId="0" applyFont="1" applyFill="1" applyBorder="1" applyAlignment="1">
      <alignment horizontal="center" vertical="center"/>
    </xf>
    <xf numFmtId="0" fontId="4" fillId="3" borderId="40"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3" fillId="3" borderId="31" xfId="0" applyFont="1" applyFill="1" applyBorder="1" applyAlignment="1">
      <alignment horizontal="center" vertical="center"/>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31" xfId="0" applyFont="1" applyBorder="1" applyAlignment="1">
      <alignment horizontal="left" vertical="center" wrapText="1"/>
    </xf>
    <xf numFmtId="0" fontId="4" fillId="3" borderId="34" xfId="0" applyFont="1" applyFill="1" applyBorder="1" applyAlignment="1">
      <alignment horizontal="center" vertical="center" wrapText="1"/>
    </xf>
    <xf numFmtId="0" fontId="4" fillId="0" borderId="0" xfId="0" applyFont="1" applyAlignment="1">
      <alignment horizontal="center" vertical="center"/>
    </xf>
    <xf numFmtId="0" fontId="13" fillId="0" borderId="31" xfId="0" applyFont="1" applyBorder="1" applyAlignment="1">
      <alignment horizontal="right" wrapText="1"/>
    </xf>
    <xf numFmtId="0" fontId="10" fillId="0" borderId="0" xfId="0" applyFont="1" applyAlignment="1">
      <alignment horizontal="right" vertical="center" wrapText="1"/>
    </xf>
    <xf numFmtId="0" fontId="14" fillId="0" borderId="0" xfId="0" applyFont="1" applyAlignment="1">
      <alignment horizontal="right" vertical="center" wrapText="1"/>
    </xf>
    <xf numFmtId="0" fontId="4" fillId="0" borderId="0" xfId="0" applyFont="1" applyAlignment="1">
      <alignment horizontal="center" vertical="top"/>
    </xf>
    <xf numFmtId="0" fontId="4" fillId="0" borderId="0" xfId="0" applyFont="1" applyAlignment="1">
      <alignment horizontal="center" vertical="center" wrapText="1" readingOrder="2"/>
    </xf>
    <xf numFmtId="0" fontId="4" fillId="0" borderId="0" xfId="0" applyFont="1" applyAlignment="1">
      <alignment horizontal="right" vertical="top"/>
    </xf>
    <xf numFmtId="0" fontId="4" fillId="0" borderId="0" xfId="0" applyFont="1" applyAlignment="1" applyProtection="1">
      <alignment vertical="center"/>
      <protection locked="0"/>
    </xf>
    <xf numFmtId="0" fontId="25" fillId="0" borderId="0" xfId="0" applyFont="1" applyAlignment="1" applyProtection="1">
      <alignment horizontal="right" vertical="center" readingOrder="2"/>
      <protection locked="0"/>
    </xf>
    <xf numFmtId="0" fontId="4" fillId="0" borderId="0" xfId="0" applyFont="1" applyAlignment="1">
      <alignment horizontal="right" vertical="center"/>
    </xf>
    <xf numFmtId="0" fontId="10" fillId="0" borderId="0" xfId="0" applyFont="1" applyBorder="1" applyAlignment="1">
      <alignment horizontal="center" vertical="center" wrapText="1"/>
    </xf>
    <xf numFmtId="0" fontId="10" fillId="3" borderId="34" xfId="0" applyFont="1" applyFill="1" applyBorder="1" applyAlignment="1">
      <alignment horizontal="center" vertical="center" wrapText="1"/>
    </xf>
    <xf numFmtId="0" fontId="10" fillId="0" borderId="41" xfId="0" applyFont="1" applyBorder="1" applyAlignment="1">
      <alignment horizontal="center" vertical="center"/>
    </xf>
    <xf numFmtId="0" fontId="10" fillId="0" borderId="21" xfId="0" applyFont="1" applyBorder="1" applyAlignment="1">
      <alignment horizontal="center" vertical="center"/>
    </xf>
    <xf numFmtId="0" fontId="10" fillId="0" borderId="42" xfId="0" applyFont="1" applyBorder="1" applyAlignment="1">
      <alignment horizontal="center" vertical="center"/>
    </xf>
    <xf numFmtId="1" fontId="10" fillId="0" borderId="21" xfId="0" applyNumberFormat="1" applyFont="1" applyBorder="1" applyAlignment="1">
      <alignment horizontal="center" vertical="center"/>
    </xf>
    <xf numFmtId="1" fontId="10" fillId="0" borderId="42" xfId="0" applyNumberFormat="1" applyFont="1" applyBorder="1" applyAlignment="1">
      <alignment horizontal="center" vertical="center"/>
    </xf>
    <xf numFmtId="1" fontId="10" fillId="0" borderId="0" xfId="0" applyNumberFormat="1"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protection locked="0"/>
    </xf>
    <xf numFmtId="0" fontId="6" fillId="0" borderId="16" xfId="0" applyFont="1" applyBorder="1" applyAlignment="1" applyProtection="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protection locked="0"/>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10" fillId="3" borderId="31" xfId="0" applyFont="1" applyFill="1" applyBorder="1" applyAlignment="1">
      <alignment horizontal="center" vertical="center" wrapText="1"/>
    </xf>
    <xf numFmtId="0" fontId="10" fillId="0" borderId="0" xfId="0" applyFont="1" applyAlignment="1">
      <alignment horizontal="right" vertical="center" wrapText="1" readingOrder="2"/>
    </xf>
    <xf numFmtId="0" fontId="9" fillId="3" borderId="34" xfId="0" applyFont="1" applyFill="1" applyBorder="1" applyAlignment="1">
      <alignment horizontal="center" vertical="center"/>
    </xf>
    <xf numFmtId="0" fontId="9" fillId="3" borderId="43" xfId="0" applyFont="1" applyFill="1" applyBorder="1" applyAlignment="1">
      <alignment horizontal="center" vertical="center"/>
    </xf>
    <xf numFmtId="0" fontId="14" fillId="0" borderId="16" xfId="0" applyFont="1" applyBorder="1" applyAlignment="1" applyProtection="1">
      <alignment horizontal="center" vertical="center"/>
      <protection locked="0"/>
    </xf>
    <xf numFmtId="0" fontId="10" fillId="0" borderId="59" xfId="0" applyFont="1" applyBorder="1" applyProtection="1">
      <protection locked="0"/>
    </xf>
    <xf numFmtId="0" fontId="14" fillId="0" borderId="25" xfId="0" applyFont="1" applyBorder="1" applyAlignment="1" applyProtection="1">
      <alignment horizontal="center" vertical="center"/>
      <protection locked="0"/>
    </xf>
    <xf numFmtId="0" fontId="3" fillId="0" borderId="0" xfId="0" applyFont="1" applyAlignment="1">
      <alignment vertical="center"/>
    </xf>
    <xf numFmtId="0" fontId="4" fillId="3" borderId="31" xfId="0" applyFont="1" applyFill="1" applyBorder="1" applyAlignment="1">
      <alignment horizontal="center" vertical="center"/>
    </xf>
    <xf numFmtId="0" fontId="4" fillId="0" borderId="44" xfId="0" applyFont="1" applyBorder="1" applyAlignment="1">
      <alignment horizontal="center" vertical="center"/>
    </xf>
    <xf numFmtId="0" fontId="4" fillId="0" borderId="0" xfId="0" applyFont="1"/>
    <xf numFmtId="0" fontId="10" fillId="6" borderId="31" xfId="0" applyFont="1" applyFill="1" applyBorder="1" applyAlignment="1">
      <alignment horizontal="center" vertical="center" wrapText="1"/>
    </xf>
    <xf numFmtId="3" fontId="10" fillId="6" borderId="31" xfId="0" applyNumberFormat="1" applyFont="1" applyFill="1" applyBorder="1" applyAlignment="1">
      <alignment horizontal="center" vertical="center" wrapText="1"/>
    </xf>
    <xf numFmtId="0" fontId="10" fillId="6" borderId="31" xfId="0" applyFont="1" applyFill="1" applyBorder="1" applyAlignment="1">
      <alignment horizontal="center" vertical="center"/>
    </xf>
    <xf numFmtId="0" fontId="14" fillId="6" borderId="31" xfId="0" applyFont="1" applyFill="1" applyBorder="1" applyAlignment="1">
      <alignment horizontal="center" vertical="center" wrapText="1"/>
    </xf>
    <xf numFmtId="0" fontId="10" fillId="0" borderId="31"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1" fontId="10" fillId="0" borderId="31"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4" fillId="0" borderId="31" xfId="0" applyFont="1" applyBorder="1" applyProtection="1">
      <protection locked="0"/>
    </xf>
    <xf numFmtId="0" fontId="4" fillId="0" borderId="31" xfId="0" applyFont="1" applyBorder="1" applyAlignment="1" applyProtection="1">
      <alignment wrapText="1"/>
      <protection locked="0"/>
    </xf>
    <xf numFmtId="3" fontId="4" fillId="0" borderId="31" xfId="0" applyNumberFormat="1" applyFont="1" applyBorder="1" applyAlignment="1" applyProtection="1">
      <alignment wrapText="1"/>
      <protection locked="0"/>
    </xf>
    <xf numFmtId="0" fontId="4" fillId="0" borderId="31" xfId="0" applyFont="1" applyBorder="1" applyAlignment="1" applyProtection="1">
      <alignment wrapText="1" readingOrder="2"/>
      <protection locked="0"/>
    </xf>
    <xf numFmtId="0" fontId="4" fillId="3" borderId="31" xfId="0" applyFont="1" applyFill="1" applyBorder="1" applyAlignment="1" applyProtection="1">
      <alignment horizontal="center" vertical="center"/>
      <protection locked="0"/>
    </xf>
    <xf numFmtId="0" fontId="4" fillId="5" borderId="0" xfId="0" applyFont="1" applyFill="1" applyAlignment="1">
      <alignment vertical="center"/>
    </xf>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wrapText="1"/>
    </xf>
    <xf numFmtId="3" fontId="4" fillId="0" borderId="0" xfId="0" applyNumberFormat="1" applyFont="1" applyBorder="1" applyAlignment="1">
      <alignment wrapText="1"/>
    </xf>
    <xf numFmtId="0" fontId="13" fillId="0" borderId="0" xfId="0" applyFont="1" applyAlignment="1">
      <alignment vertical="center" wrapText="1"/>
    </xf>
    <xf numFmtId="3" fontId="13" fillId="0" borderId="0" xfId="0" applyNumberFormat="1" applyFont="1" applyAlignment="1">
      <alignment vertical="center" wrapText="1"/>
    </xf>
    <xf numFmtId="0" fontId="13" fillId="0" borderId="0" xfId="0" applyFont="1" applyAlignment="1">
      <alignment vertical="center"/>
    </xf>
    <xf numFmtId="3" fontId="13" fillId="0" borderId="0" xfId="0" applyNumberFormat="1" applyFont="1" applyAlignment="1">
      <alignment horizontal="right" vertical="center" wrapText="1" readingOrder="2"/>
    </xf>
    <xf numFmtId="0" fontId="13" fillId="0" borderId="0" xfId="0" applyFont="1" applyAlignment="1">
      <alignment horizontal="right" vertical="center" readingOrder="2"/>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vertical="center"/>
    </xf>
    <xf numFmtId="0" fontId="9" fillId="3" borderId="45" xfId="0" applyFont="1" applyFill="1" applyBorder="1" applyAlignment="1" applyProtection="1">
      <alignment horizontal="right" vertical="center" readingOrder="2"/>
    </xf>
    <xf numFmtId="0" fontId="9" fillId="3" borderId="47" xfId="0" applyFont="1" applyFill="1" applyBorder="1" applyAlignment="1" applyProtection="1">
      <alignment horizontal="right" vertical="center" readingOrder="2"/>
    </xf>
    <xf numFmtId="0" fontId="14" fillId="0" borderId="15" xfId="0" applyFont="1" applyBorder="1" applyAlignment="1" applyProtection="1">
      <alignment horizontal="center" vertical="center"/>
      <protection locked="0"/>
    </xf>
    <xf numFmtId="0" fontId="9" fillId="3" borderId="47" xfId="0" applyFont="1" applyFill="1" applyBorder="1" applyAlignment="1" applyProtection="1">
      <alignment horizontal="right" vertical="center"/>
    </xf>
    <xf numFmtId="0" fontId="9" fillId="3" borderId="30" xfId="0" applyFont="1" applyFill="1" applyBorder="1" applyAlignment="1" applyProtection="1">
      <alignment horizontal="right" vertical="center"/>
    </xf>
    <xf numFmtId="0" fontId="2" fillId="0" borderId="0" xfId="2" applyProtection="1">
      <protection locked="0"/>
    </xf>
    <xf numFmtId="0" fontId="11" fillId="0" borderId="0" xfId="2" applyFont="1" applyAlignment="1" applyProtection="1">
      <alignment vertical="center"/>
      <protection locked="0"/>
    </xf>
    <xf numFmtId="0" fontId="21" fillId="0" borderId="0" xfId="2" applyFont="1" applyAlignment="1" applyProtection="1">
      <alignment horizontal="right" vertical="center" readingOrder="2"/>
      <protection locked="0"/>
    </xf>
    <xf numFmtId="0" fontId="5" fillId="0" borderId="0" xfId="2" applyFont="1" applyAlignment="1">
      <alignment horizontal="right" vertical="center"/>
    </xf>
    <xf numFmtId="0" fontId="10" fillId="0" borderId="68" xfId="0" applyFont="1" applyBorder="1" applyAlignment="1" applyProtection="1">
      <alignment horizontal="center" vertical="center"/>
      <protection locked="0"/>
    </xf>
    <xf numFmtId="0" fontId="14" fillId="0" borderId="31" xfId="0" applyFont="1" applyBorder="1" applyAlignment="1">
      <alignment horizontal="center" vertical="center" wrapText="1"/>
    </xf>
    <xf numFmtId="0" fontId="9" fillId="0" borderId="45" xfId="0" applyFont="1" applyBorder="1" applyAlignment="1">
      <alignment horizontal="center" vertical="center"/>
    </xf>
    <xf numFmtId="0" fontId="9" fillId="0" borderId="45" xfId="0" applyFont="1" applyBorder="1" applyAlignment="1">
      <alignment horizontal="center" vertical="center" wrapText="1" readingOrder="2"/>
    </xf>
    <xf numFmtId="0" fontId="9" fillId="0" borderId="47" xfId="0" applyFont="1" applyBorder="1" applyAlignment="1">
      <alignment horizontal="center" vertical="center"/>
    </xf>
    <xf numFmtId="0" fontId="9" fillId="0" borderId="47" xfId="0" applyFont="1" applyBorder="1" applyAlignment="1">
      <alignment horizontal="center" vertical="center" wrapText="1" readingOrder="2"/>
    </xf>
    <xf numFmtId="0" fontId="9" fillId="0" borderId="32" xfId="0" applyFont="1" applyBorder="1" applyAlignment="1">
      <alignment horizontal="center" vertical="center"/>
    </xf>
    <xf numFmtId="0" fontId="9" fillId="0" borderId="32" xfId="0" applyFont="1" applyBorder="1" applyAlignment="1">
      <alignment horizontal="center" vertical="center" wrapText="1" readingOrder="2"/>
    </xf>
    <xf numFmtId="0" fontId="29" fillId="0" borderId="0" xfId="3" applyFont="1" applyAlignment="1">
      <alignment horizontal="right"/>
    </xf>
    <xf numFmtId="0" fontId="29" fillId="0" borderId="0" xfId="3" applyFont="1" applyAlignment="1">
      <alignment horizontal="center" vertical="center"/>
    </xf>
    <xf numFmtId="0" fontId="29" fillId="0" borderId="0" xfId="3" applyFont="1" applyAlignment="1"/>
    <xf numFmtId="0" fontId="29" fillId="0" borderId="0" xfId="4" applyFont="1" applyAlignment="1">
      <alignment horizontal="right"/>
    </xf>
    <xf numFmtId="0" fontId="29" fillId="0" borderId="0" xfId="4" applyFont="1" applyAlignment="1">
      <alignment horizontal="center" vertical="center"/>
    </xf>
    <xf numFmtId="0" fontId="29" fillId="0" borderId="0" xfId="4" applyFont="1" applyAlignment="1"/>
    <xf numFmtId="0" fontId="6" fillId="0" borderId="15" xfId="0" applyFont="1" applyBorder="1" applyAlignment="1" applyProtection="1">
      <alignment horizontal="center" vertical="center"/>
      <protection locked="0"/>
    </xf>
    <xf numFmtId="0" fontId="4" fillId="0" borderId="2" xfId="0" applyFont="1" applyBorder="1" applyAlignment="1">
      <alignment horizontal="center" vertical="center" wrapText="1" readingOrder="2"/>
    </xf>
    <xf numFmtId="0" fontId="13" fillId="0" borderId="0" xfId="0" applyFont="1" applyAlignment="1">
      <alignment horizontal="right" vertical="center" wrapText="1" readingOrder="2"/>
    </xf>
    <xf numFmtId="0" fontId="13" fillId="0" borderId="0" xfId="0" applyFont="1" applyBorder="1" applyAlignment="1">
      <alignment horizontal="right" readingOrder="2"/>
    </xf>
    <xf numFmtId="0" fontId="3" fillId="3" borderId="6"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29" fillId="0" borderId="0" xfId="3" applyFont="1" applyAlignment="1">
      <alignment horizontal="center"/>
    </xf>
    <xf numFmtId="0" fontId="29" fillId="0" borderId="0" xfId="4" applyFont="1" applyAlignment="1">
      <alignment horizontal="center"/>
    </xf>
    <xf numFmtId="0" fontId="4" fillId="0" borderId="0" xfId="0" applyFont="1" applyAlignment="1">
      <alignment horizontal="right" vertical="center"/>
    </xf>
    <xf numFmtId="0" fontId="4" fillId="0" borderId="0" xfId="0" applyFont="1" applyAlignment="1">
      <alignment horizontal="center" vertical="center" readingOrder="2"/>
    </xf>
    <xf numFmtId="0" fontId="8" fillId="3" borderId="34"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62" xfId="0" applyFont="1" applyBorder="1" applyAlignment="1">
      <alignment horizontal="center" vertical="center"/>
    </xf>
    <xf numFmtId="0" fontId="8" fillId="0" borderId="63" xfId="0" applyFont="1" applyBorder="1" applyAlignment="1" applyProtection="1">
      <alignment horizontal="center" vertical="center"/>
      <protection locked="0"/>
    </xf>
    <xf numFmtId="0" fontId="14" fillId="0" borderId="0" xfId="0" applyFont="1"/>
    <xf numFmtId="0" fontId="3" fillId="0" borderId="0" xfId="0" applyFont="1" applyFill="1" applyBorder="1" applyAlignment="1">
      <alignment horizontal="right" vertical="center"/>
    </xf>
    <xf numFmtId="0" fontId="3" fillId="4" borderId="41"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14" fontId="3" fillId="4" borderId="11" xfId="0" applyNumberFormat="1"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readingOrder="2"/>
      <protection locked="0"/>
    </xf>
    <xf numFmtId="2" fontId="3" fillId="4" borderId="11" xfId="0" applyNumberFormat="1" applyFont="1" applyFill="1" applyBorder="1" applyAlignment="1" applyProtection="1">
      <alignment horizontal="center" vertical="center" readingOrder="2"/>
      <protection locked="0"/>
    </xf>
    <xf numFmtId="2" fontId="3" fillId="4" borderId="12" xfId="0" applyNumberFormat="1" applyFont="1" applyFill="1" applyBorder="1" applyAlignment="1" applyProtection="1">
      <alignment horizontal="center" vertical="center" readingOrder="2"/>
      <protection locked="0"/>
    </xf>
    <xf numFmtId="0" fontId="3" fillId="4" borderId="21"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14" fontId="3" fillId="4" borderId="16" xfId="0" applyNumberFormat="1"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readingOrder="2"/>
      <protection locked="0"/>
    </xf>
    <xf numFmtId="2" fontId="3" fillId="4" borderId="16" xfId="0" applyNumberFormat="1" applyFont="1" applyFill="1" applyBorder="1" applyAlignment="1" applyProtection="1">
      <alignment horizontal="center" vertical="center" readingOrder="2"/>
      <protection locked="0"/>
    </xf>
    <xf numFmtId="2" fontId="3" fillId="4" borderId="17" xfId="0" applyNumberFormat="1" applyFont="1" applyFill="1" applyBorder="1" applyAlignment="1" applyProtection="1">
      <alignment horizontal="center" vertical="center" readingOrder="2"/>
      <protection locked="0"/>
    </xf>
    <xf numFmtId="0" fontId="3" fillId="4" borderId="62" xfId="0" applyFont="1" applyFill="1" applyBorder="1" applyAlignment="1" applyProtection="1">
      <alignment horizontal="center" vertical="center"/>
      <protection locked="0"/>
    </xf>
    <xf numFmtId="0" fontId="3" fillId="4" borderId="63" xfId="0" applyFont="1" applyFill="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14" fillId="0" borderId="66" xfId="0" applyFont="1" applyBorder="1" applyAlignment="1" applyProtection="1">
      <alignment vertical="center"/>
      <protection locked="0"/>
    </xf>
    <xf numFmtId="0" fontId="14" fillId="0" borderId="67" xfId="0" applyFont="1" applyBorder="1" applyAlignment="1" applyProtection="1">
      <alignment vertical="center"/>
      <protection locked="0"/>
    </xf>
    <xf numFmtId="0" fontId="3" fillId="3" borderId="40"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41"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16" xfId="0" applyFont="1" applyBorder="1" applyProtection="1">
      <protection locked="0"/>
    </xf>
    <xf numFmtId="0" fontId="14" fillId="0" borderId="0" xfId="0" applyFont="1" applyAlignment="1">
      <alignment vertical="center"/>
    </xf>
    <xf numFmtId="0" fontId="14" fillId="0" borderId="16" xfId="0" applyFont="1" applyBorder="1"/>
    <xf numFmtId="0" fontId="14" fillId="0" borderId="9" xfId="0" applyFont="1" applyBorder="1"/>
    <xf numFmtId="0" fontId="14" fillId="0" borderId="45" xfId="0" applyFont="1" applyBorder="1"/>
    <xf numFmtId="0" fontId="14" fillId="0" borderId="14" xfId="0" applyFont="1" applyBorder="1"/>
    <xf numFmtId="0" fontId="14" fillId="0" borderId="47" xfId="0" applyFont="1" applyBorder="1"/>
    <xf numFmtId="0" fontId="14" fillId="0" borderId="20" xfId="0" applyFont="1" applyBorder="1"/>
    <xf numFmtId="0" fontId="14" fillId="0" borderId="65" xfId="0" applyFont="1" applyBorder="1"/>
    <xf numFmtId="0" fontId="14" fillId="0" borderId="38" xfId="0" applyFont="1" applyBorder="1"/>
    <xf numFmtId="0" fontId="14" fillId="0" borderId="46" xfId="0" applyFont="1" applyBorder="1"/>
    <xf numFmtId="0" fontId="14" fillId="0" borderId="47" xfId="0" applyFont="1" applyBorder="1" applyAlignment="1">
      <alignment horizontal="center" vertical="center"/>
    </xf>
    <xf numFmtId="0" fontId="14" fillId="0" borderId="39" xfId="0" applyFont="1" applyBorder="1"/>
    <xf numFmtId="0" fontId="14" fillId="0" borderId="32" xfId="0" applyFont="1" applyBorder="1" applyAlignment="1">
      <alignment horizontal="center" vertical="center"/>
    </xf>
    <xf numFmtId="0" fontId="10" fillId="0" borderId="41"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26" fillId="0" borderId="11" xfId="0" applyFont="1" applyBorder="1" applyAlignment="1">
      <alignment horizontal="center" vertical="center" wrapText="1"/>
    </xf>
    <xf numFmtId="0" fontId="10" fillId="0" borderId="12" xfId="0" applyFont="1" applyBorder="1" applyAlignment="1" applyProtection="1">
      <alignment horizontal="center" vertical="center" wrapText="1"/>
      <protection locked="0"/>
    </xf>
    <xf numFmtId="0" fontId="24" fillId="0" borderId="0" xfId="0" applyFont="1"/>
    <xf numFmtId="0" fontId="10" fillId="0" borderId="42"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26" fillId="0" borderId="25" xfId="0" applyFont="1" applyBorder="1" applyAlignment="1">
      <alignment horizontal="center" vertical="center" wrapText="1"/>
    </xf>
    <xf numFmtId="0" fontId="10" fillId="0" borderId="26" xfId="0" applyFont="1" applyBorder="1" applyAlignment="1" applyProtection="1">
      <alignment horizontal="center" vertical="center" wrapText="1"/>
      <protection locked="0"/>
    </xf>
    <xf numFmtId="3" fontId="26" fillId="0" borderId="11"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26" fillId="0" borderId="16" xfId="0" applyFont="1" applyBorder="1" applyAlignment="1">
      <alignment horizontal="center" vertical="center" wrapText="1"/>
    </xf>
    <xf numFmtId="49" fontId="10" fillId="0" borderId="16" xfId="0" applyNumberFormat="1"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49" fontId="10" fillId="0" borderId="25" xfId="0" applyNumberFormat="1"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26" fillId="0" borderId="50" xfId="0" applyFont="1" applyBorder="1" applyAlignment="1">
      <alignment horizontal="center" vertical="center" wrapText="1"/>
    </xf>
    <xf numFmtId="49" fontId="10" fillId="0" borderId="50" xfId="0" applyNumberFormat="1"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26" fillId="0" borderId="37" xfId="0" applyFont="1" applyBorder="1" applyAlignment="1">
      <alignment horizontal="center" vertical="center" wrapText="1"/>
    </xf>
    <xf numFmtId="1" fontId="14" fillId="0" borderId="41" xfId="0" applyNumberFormat="1" applyFont="1" applyBorder="1" applyAlignment="1" applyProtection="1">
      <alignment horizontal="center" vertical="center"/>
      <protection locked="0"/>
    </xf>
    <xf numFmtId="164" fontId="14" fillId="0" borderId="11" xfId="0" applyNumberFormat="1" applyFont="1" applyBorder="1" applyAlignment="1" applyProtection="1">
      <alignment horizontal="center" vertical="center"/>
      <protection locked="0"/>
    </xf>
    <xf numFmtId="164" fontId="14" fillId="4" borderId="11" xfId="0" applyNumberFormat="1" applyFont="1" applyFill="1" applyBorder="1" applyAlignment="1" applyProtection="1">
      <alignment horizontal="center" vertical="center"/>
      <protection locked="0"/>
    </xf>
    <xf numFmtId="2" fontId="14" fillId="0" borderId="11" xfId="0" applyNumberFormat="1" applyFont="1" applyBorder="1" applyAlignment="1" applyProtection="1">
      <alignment horizontal="center" vertical="center"/>
      <protection locked="0"/>
    </xf>
    <xf numFmtId="164" fontId="14" fillId="0" borderId="12" xfId="0" applyNumberFormat="1" applyFont="1" applyBorder="1" applyAlignment="1" applyProtection="1">
      <alignment horizontal="center" vertical="center"/>
      <protection locked="0"/>
    </xf>
    <xf numFmtId="1" fontId="14" fillId="0" borderId="21" xfId="0" applyNumberFormat="1" applyFont="1" applyBorder="1" applyAlignment="1" applyProtection="1">
      <alignment horizontal="center" vertical="center"/>
      <protection locked="0"/>
    </xf>
    <xf numFmtId="164"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protection locked="0"/>
    </xf>
    <xf numFmtId="164" fontId="14" fillId="0" borderId="17" xfId="0" applyNumberFormat="1" applyFont="1" applyBorder="1" applyAlignment="1" applyProtection="1">
      <alignment horizontal="center" vertical="center"/>
      <protection locked="0"/>
    </xf>
    <xf numFmtId="1" fontId="14" fillId="0" borderId="62" xfId="0" applyNumberFormat="1" applyFont="1" applyBorder="1" applyAlignment="1" applyProtection="1">
      <alignment horizontal="center" vertical="center"/>
      <protection locked="0"/>
    </xf>
    <xf numFmtId="164" fontId="14" fillId="0" borderId="63" xfId="0" applyNumberFormat="1" applyFont="1" applyBorder="1" applyAlignment="1" applyProtection="1">
      <alignment horizontal="center" vertical="center"/>
      <protection locked="0"/>
    </xf>
    <xf numFmtId="2" fontId="14" fillId="0" borderId="63" xfId="0" applyNumberFormat="1" applyFont="1" applyBorder="1" applyAlignment="1" applyProtection="1">
      <alignment horizontal="center" vertical="center"/>
      <protection locked="0"/>
    </xf>
    <xf numFmtId="164" fontId="14" fillId="0" borderId="64" xfId="0" applyNumberFormat="1" applyFont="1" applyBorder="1" applyAlignment="1" applyProtection="1">
      <alignment horizontal="center" vertical="center"/>
      <protection locked="0"/>
    </xf>
    <xf numFmtId="3" fontId="14" fillId="0" borderId="11" xfId="0" applyNumberFormat="1" applyFont="1" applyBorder="1" applyAlignment="1" applyProtection="1">
      <alignment horizontal="center" vertical="center"/>
      <protection locked="0"/>
    </xf>
    <xf numFmtId="3" fontId="14" fillId="0" borderId="12" xfId="0" applyNumberFormat="1" applyFont="1" applyBorder="1" applyAlignment="1" applyProtection="1">
      <alignment horizontal="center" vertical="center"/>
      <protection locked="0"/>
    </xf>
    <xf numFmtId="2" fontId="14" fillId="0" borderId="17" xfId="0" applyNumberFormat="1" applyFont="1" applyBorder="1" applyAlignment="1" applyProtection="1">
      <alignment horizontal="center" vertical="center"/>
      <protection locked="0"/>
    </xf>
    <xf numFmtId="0" fontId="10" fillId="0" borderId="62" xfId="0" applyFont="1" applyBorder="1" applyAlignment="1">
      <alignment horizontal="center" vertical="center"/>
    </xf>
    <xf numFmtId="2" fontId="14" fillId="0" borderId="64" xfId="0" applyNumberFormat="1" applyFont="1" applyBorder="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2" fontId="14" fillId="0" borderId="26"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14" fillId="0" borderId="1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readingOrder="2"/>
      <protection locked="0"/>
    </xf>
    <xf numFmtId="14" fontId="14" fillId="0" borderId="12" xfId="0" applyNumberFormat="1" applyFont="1" applyBorder="1" applyAlignment="1" applyProtection="1">
      <alignment horizontal="center" vertical="center"/>
      <protection locked="0"/>
    </xf>
    <xf numFmtId="0" fontId="14" fillId="0" borderId="16"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readingOrder="2"/>
      <protection locked="0"/>
    </xf>
    <xf numFmtId="14" fontId="14" fillId="0" borderId="17" xfId="0" applyNumberFormat="1"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25" xfId="0" applyFont="1" applyBorder="1" applyAlignment="1" applyProtection="1">
      <alignment horizontal="center" vertical="center" wrapText="1"/>
      <protection locked="0"/>
    </xf>
    <xf numFmtId="0" fontId="14" fillId="0" borderId="25" xfId="0" applyFont="1" applyBorder="1" applyProtection="1">
      <protection locked="0"/>
    </xf>
    <xf numFmtId="0" fontId="14" fillId="0" borderId="25" xfId="0" applyFont="1" applyBorder="1" applyAlignment="1" applyProtection="1">
      <alignment horizontal="center" vertical="center" readingOrder="2"/>
      <protection locked="0"/>
    </xf>
    <xf numFmtId="0" fontId="14" fillId="0" borderId="52"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5" xfId="0" applyFont="1" applyBorder="1" applyProtection="1">
      <protection locked="0"/>
    </xf>
    <xf numFmtId="0" fontId="14" fillId="0" borderId="10" xfId="0" applyFont="1" applyBorder="1" applyAlignment="1" applyProtection="1">
      <alignment horizontal="center" vertical="center"/>
      <protection locked="0"/>
    </xf>
    <xf numFmtId="0" fontId="14" fillId="4" borderId="11" xfId="0" applyFont="1" applyFill="1" applyBorder="1" applyAlignment="1" applyProtection="1">
      <alignment horizontal="center" vertical="center" wrapText="1"/>
      <protection locked="0"/>
    </xf>
    <xf numFmtId="0" fontId="14" fillId="0" borderId="24"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 fillId="0" borderId="45" xfId="0" applyFont="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4" fillId="0" borderId="32" xfId="0" applyFont="1" applyBorder="1" applyAlignment="1">
      <alignment horizontal="center" vertical="center"/>
    </xf>
    <xf numFmtId="0" fontId="10" fillId="0" borderId="24" xfId="0" applyFont="1" applyBorder="1" applyAlignment="1" applyProtection="1">
      <alignment horizontal="center" vertical="center"/>
      <protection locked="0"/>
    </xf>
    <xf numFmtId="0" fontId="14" fillId="0" borderId="0" xfId="0" applyFont="1" applyProtection="1">
      <protection locked="0"/>
    </xf>
    <xf numFmtId="0" fontId="3" fillId="2" borderId="0" xfId="0"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19" fillId="0" borderId="0" xfId="0" applyFont="1" applyProtection="1">
      <protection locked="0"/>
    </xf>
    <xf numFmtId="0" fontId="19" fillId="0" borderId="0" xfId="0" applyFont="1" applyAlignment="1" applyProtection="1">
      <alignment horizontal="right" vertical="center"/>
      <protection locked="0"/>
    </xf>
    <xf numFmtId="0" fontId="14" fillId="0" borderId="2" xfId="0" applyFont="1" applyBorder="1"/>
    <xf numFmtId="0" fontId="9" fillId="0" borderId="0" xfId="0" applyFont="1" applyAlignment="1">
      <alignment horizontal="right" vertical="center" readingOrder="2"/>
    </xf>
    <xf numFmtId="0" fontId="14" fillId="0" borderId="0" xfId="0" applyFont="1" applyBorder="1"/>
    <xf numFmtId="0" fontId="3" fillId="0" borderId="4" xfId="0" applyFont="1" applyFill="1" applyBorder="1" applyAlignment="1">
      <alignment horizontal="right" vertical="center"/>
    </xf>
    <xf numFmtId="3" fontId="14" fillId="0" borderId="0" xfId="0" applyNumberFormat="1" applyFont="1"/>
    <xf numFmtId="0" fontId="14" fillId="0" borderId="31" xfId="0" applyFont="1" applyBorder="1" applyAlignment="1" applyProtection="1">
      <alignment horizontal="center" vertical="center"/>
      <protection locked="0"/>
    </xf>
    <xf numFmtId="3" fontId="14" fillId="0" borderId="31" xfId="0" applyNumberFormat="1" applyFont="1" applyBorder="1" applyAlignment="1" applyProtection="1">
      <alignment horizontal="center" vertical="center" wrapText="1"/>
      <protection locked="0"/>
    </xf>
    <xf numFmtId="0" fontId="14" fillId="4" borderId="31" xfId="0" applyFont="1" applyFill="1" applyBorder="1" applyAlignment="1" applyProtection="1">
      <alignment horizontal="center" vertical="center"/>
      <protection locked="0"/>
    </xf>
    <xf numFmtId="1" fontId="14" fillId="0" borderId="31" xfId="0" applyNumberFormat="1" applyFont="1" applyBorder="1" applyAlignment="1" applyProtection="1">
      <alignment horizontal="center" vertical="center"/>
      <protection locked="0"/>
    </xf>
    <xf numFmtId="166" fontId="14" fillId="0" borderId="31" xfId="0" applyNumberFormat="1" applyFont="1" applyBorder="1" applyAlignment="1" applyProtection="1">
      <alignment horizontal="center" vertical="center" wrapText="1"/>
      <protection locked="0"/>
    </xf>
    <xf numFmtId="0" fontId="10" fillId="0" borderId="0" xfId="0" applyFont="1" applyBorder="1" applyAlignment="1" applyProtection="1">
      <alignment vertical="center"/>
      <protection locked="0"/>
    </xf>
    <xf numFmtId="1" fontId="10" fillId="0" borderId="0" xfId="0" applyNumberFormat="1" applyFont="1" applyBorder="1" applyAlignment="1" applyProtection="1">
      <alignment horizontal="center" vertical="center"/>
      <protection locked="0"/>
    </xf>
    <xf numFmtId="0" fontId="10" fillId="0" borderId="0" xfId="0" applyFont="1"/>
    <xf numFmtId="0" fontId="10" fillId="0" borderId="0" xfId="0" applyFont="1" applyFill="1" applyBorder="1" applyAlignment="1">
      <alignment horizontal="right" vertical="center"/>
    </xf>
    <xf numFmtId="0" fontId="10" fillId="2" borderId="31"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right" vertical="top"/>
    </xf>
    <xf numFmtId="0" fontId="3" fillId="4" borderId="44" xfId="0" applyFont="1" applyFill="1" applyBorder="1" applyAlignment="1" applyProtection="1">
      <alignment horizontal="right" vertical="center"/>
      <protection locked="0"/>
    </xf>
    <xf numFmtId="0" fontId="3" fillId="2" borderId="15" xfId="0" applyFont="1" applyFill="1" applyBorder="1" applyAlignment="1" applyProtection="1">
      <alignment horizontal="right" vertical="center"/>
      <protection locked="0"/>
    </xf>
    <xf numFmtId="0" fontId="3" fillId="4" borderId="0" xfId="0" applyFont="1" applyFill="1" applyBorder="1" applyAlignment="1" applyProtection="1">
      <alignment horizontal="right" vertical="center"/>
      <protection locked="0"/>
    </xf>
    <xf numFmtId="0" fontId="29" fillId="0" borderId="0" xfId="4" applyFont="1"/>
    <xf numFmtId="0" fontId="29" fillId="7" borderId="45" xfId="4" applyFont="1" applyFill="1" applyBorder="1" applyAlignment="1">
      <alignment horizontal="center" vertical="center"/>
    </xf>
    <xf numFmtId="2" fontId="29" fillId="7" borderId="9" xfId="4" applyNumberFormat="1" applyFont="1" applyFill="1" applyBorder="1" applyAlignment="1">
      <alignment horizontal="center" vertical="center"/>
    </xf>
    <xf numFmtId="0" fontId="29" fillId="7" borderId="33" xfId="4" applyFont="1" applyFill="1" applyBorder="1" applyAlignment="1">
      <alignment horizontal="center" vertical="center"/>
    </xf>
    <xf numFmtId="0" fontId="29" fillId="7" borderId="32" xfId="4" applyFont="1" applyFill="1" applyBorder="1" applyAlignment="1">
      <alignment horizontal="center" vertical="center"/>
    </xf>
    <xf numFmtId="2" fontId="29" fillId="7" borderId="39" xfId="4" applyNumberFormat="1" applyFont="1" applyFill="1" applyBorder="1" applyAlignment="1">
      <alignment horizontal="center" vertical="center"/>
    </xf>
    <xf numFmtId="0" fontId="29" fillId="4" borderId="46" xfId="4" applyFont="1" applyFill="1" applyBorder="1" applyAlignment="1">
      <alignment horizontal="center" vertical="center"/>
    </xf>
    <xf numFmtId="2" fontId="29" fillId="4" borderId="70" xfId="4" applyNumberFormat="1" applyFont="1" applyFill="1" applyBorder="1" applyAlignment="1">
      <alignment horizontal="center" vertical="center"/>
    </xf>
    <xf numFmtId="2" fontId="29" fillId="0" borderId="38" xfId="4" applyNumberFormat="1" applyFont="1" applyBorder="1" applyAlignment="1">
      <alignment horizontal="center" vertical="center"/>
    </xf>
    <xf numFmtId="0" fontId="29" fillId="4" borderId="47" xfId="4" applyFont="1" applyFill="1" applyBorder="1" applyAlignment="1">
      <alignment horizontal="center" vertical="center"/>
    </xf>
    <xf numFmtId="2" fontId="29" fillId="4" borderId="18" xfId="4" applyNumberFormat="1" applyFont="1" applyFill="1" applyBorder="1" applyAlignment="1">
      <alignment horizontal="center" vertical="center"/>
    </xf>
    <xf numFmtId="2" fontId="29" fillId="0" borderId="14" xfId="4" applyNumberFormat="1" applyFont="1" applyBorder="1" applyAlignment="1">
      <alignment horizontal="center" vertical="center"/>
    </xf>
    <xf numFmtId="0" fontId="29" fillId="4" borderId="0" xfId="4" applyFont="1" applyFill="1"/>
    <xf numFmtId="2" fontId="29" fillId="0" borderId="16" xfId="4" applyNumberFormat="1" applyFont="1" applyBorder="1" applyAlignment="1">
      <alignment horizontal="center"/>
    </xf>
    <xf numFmtId="2" fontId="29" fillId="4" borderId="0" xfId="4" applyNumberFormat="1" applyFont="1" applyFill="1" applyBorder="1" applyAlignment="1">
      <alignment horizontal="center" vertical="center"/>
    </xf>
    <xf numFmtId="0" fontId="29" fillId="4" borderId="65" xfId="4" applyFont="1" applyFill="1" applyBorder="1" applyAlignment="1">
      <alignment horizontal="center" vertical="center"/>
    </xf>
    <xf numFmtId="2" fontId="29" fillId="4" borderId="71" xfId="4" applyNumberFormat="1" applyFont="1" applyFill="1" applyBorder="1" applyAlignment="1">
      <alignment horizontal="center" vertical="center"/>
    </xf>
    <xf numFmtId="2" fontId="29" fillId="0" borderId="20" xfId="4" applyNumberFormat="1" applyFont="1" applyBorder="1" applyAlignment="1">
      <alignment horizontal="center" vertical="center"/>
    </xf>
    <xf numFmtId="0" fontId="29" fillId="7" borderId="31" xfId="4" applyFont="1" applyFill="1" applyBorder="1" applyAlignment="1">
      <alignment horizontal="center" vertical="center"/>
    </xf>
    <xf numFmtId="2" fontId="29" fillId="7" borderId="2" xfId="4" applyNumberFormat="1" applyFont="1" applyFill="1" applyBorder="1" applyAlignment="1">
      <alignment horizontal="center" vertical="center"/>
    </xf>
    <xf numFmtId="2" fontId="29" fillId="7" borderId="6" xfId="4" applyNumberFormat="1" applyFont="1" applyFill="1" applyBorder="1" applyAlignment="1">
      <alignment horizontal="center" vertical="center"/>
    </xf>
    <xf numFmtId="0" fontId="29" fillId="4" borderId="45" xfId="5" applyFont="1" applyFill="1" applyBorder="1" applyAlignment="1">
      <alignment horizontal="center" vertical="center"/>
    </xf>
    <xf numFmtId="2" fontId="29" fillId="4" borderId="38" xfId="4" applyNumberFormat="1" applyFont="1" applyFill="1" applyBorder="1" applyAlignment="1">
      <alignment horizontal="center" vertical="center"/>
    </xf>
    <xf numFmtId="0" fontId="29" fillId="4" borderId="47" xfId="5" applyFont="1" applyFill="1" applyBorder="1" applyAlignment="1">
      <alignment horizontal="center" vertical="center"/>
    </xf>
    <xf numFmtId="2" fontId="29" fillId="4" borderId="14" xfId="4" applyNumberFormat="1" applyFont="1" applyFill="1" applyBorder="1" applyAlignment="1">
      <alignment horizontal="center" vertical="center"/>
    </xf>
    <xf numFmtId="2" fontId="29" fillId="0" borderId="0" xfId="4" applyNumberFormat="1" applyFont="1" applyBorder="1" applyAlignment="1">
      <alignment horizontal="center"/>
    </xf>
    <xf numFmtId="0" fontId="29" fillId="0" borderId="0" xfId="3" applyFont="1"/>
    <xf numFmtId="0" fontId="29" fillId="7" borderId="45" xfId="3" applyFont="1" applyFill="1" applyBorder="1" applyAlignment="1">
      <alignment horizontal="center" vertical="center"/>
    </xf>
    <xf numFmtId="2" fontId="29" fillId="7" borderId="9" xfId="3" applyNumberFormat="1" applyFont="1" applyFill="1" applyBorder="1" applyAlignment="1">
      <alignment horizontal="center" vertical="center"/>
    </xf>
    <xf numFmtId="0" fontId="29" fillId="7" borderId="33" xfId="3" applyFont="1" applyFill="1" applyBorder="1" applyAlignment="1">
      <alignment horizontal="center" vertical="center"/>
    </xf>
    <xf numFmtId="0" fontId="29" fillId="7" borderId="32" xfId="3" applyFont="1" applyFill="1" applyBorder="1" applyAlignment="1">
      <alignment horizontal="center" vertical="center"/>
    </xf>
    <xf numFmtId="2" fontId="29" fillId="7" borderId="39" xfId="3" applyNumberFormat="1" applyFont="1" applyFill="1" applyBorder="1" applyAlignment="1">
      <alignment horizontal="center" vertical="center"/>
    </xf>
    <xf numFmtId="2" fontId="29" fillId="0" borderId="70" xfId="3" applyNumberFormat="1" applyFont="1" applyBorder="1" applyAlignment="1">
      <alignment horizontal="center" vertical="center"/>
    </xf>
    <xf numFmtId="0" fontId="29" fillId="0" borderId="46" xfId="3" applyFont="1" applyBorder="1" applyAlignment="1">
      <alignment horizontal="center" vertical="center"/>
    </xf>
    <xf numFmtId="2" fontId="29" fillId="0" borderId="38" xfId="3" applyNumberFormat="1" applyFont="1" applyBorder="1" applyAlignment="1">
      <alignment horizontal="center" vertical="center"/>
    </xf>
    <xf numFmtId="0" fontId="29" fillId="4" borderId="47" xfId="3" applyFont="1" applyFill="1" applyBorder="1" applyAlignment="1">
      <alignment horizontal="center" vertical="center"/>
    </xf>
    <xf numFmtId="2" fontId="29" fillId="0" borderId="18" xfId="3" applyNumberFormat="1" applyFont="1" applyBorder="1" applyAlignment="1">
      <alignment horizontal="center" vertical="center"/>
    </xf>
    <xf numFmtId="0" fontId="29" fillId="0" borderId="47" xfId="3" applyFont="1" applyBorder="1" applyAlignment="1">
      <alignment horizontal="center" vertical="center"/>
    </xf>
    <xf numFmtId="2" fontId="29" fillId="0" borderId="14" xfId="3" applyNumberFormat="1" applyFont="1" applyBorder="1" applyAlignment="1">
      <alignment horizontal="center" vertical="center"/>
    </xf>
    <xf numFmtId="0" fontId="29" fillId="4" borderId="0" xfId="3" applyFont="1" applyFill="1"/>
    <xf numFmtId="2" fontId="29" fillId="4" borderId="18" xfId="3" applyNumberFormat="1" applyFont="1" applyFill="1" applyBorder="1" applyAlignment="1">
      <alignment horizontal="center" vertical="center"/>
    </xf>
    <xf numFmtId="2" fontId="29" fillId="0" borderId="16" xfId="3" applyNumberFormat="1" applyFont="1" applyBorder="1" applyAlignment="1">
      <alignment horizontal="center"/>
    </xf>
    <xf numFmtId="2" fontId="29" fillId="0" borderId="0" xfId="3" applyNumberFormat="1" applyFont="1" applyBorder="1" applyAlignment="1">
      <alignment horizontal="center" vertical="center"/>
    </xf>
    <xf numFmtId="2" fontId="29" fillId="0" borderId="71" xfId="3" applyNumberFormat="1" applyFont="1" applyBorder="1" applyAlignment="1">
      <alignment horizontal="center" vertical="center"/>
    </xf>
    <xf numFmtId="0" fontId="29" fillId="0" borderId="65" xfId="3" applyFont="1" applyBorder="1" applyAlignment="1">
      <alignment horizontal="center" vertical="center"/>
    </xf>
    <xf numFmtId="2" fontId="29" fillId="0" borderId="20" xfId="3" applyNumberFormat="1" applyFont="1" applyBorder="1" applyAlignment="1">
      <alignment horizontal="center" vertical="center"/>
    </xf>
    <xf numFmtId="0" fontId="29" fillId="7" borderId="31" xfId="3" applyFont="1" applyFill="1" applyBorder="1" applyAlignment="1">
      <alignment horizontal="center" vertical="center"/>
    </xf>
    <xf numFmtId="2" fontId="29" fillId="7" borderId="2" xfId="3" applyNumberFormat="1" applyFont="1" applyFill="1" applyBorder="1" applyAlignment="1">
      <alignment horizontal="center" vertical="center"/>
    </xf>
    <xf numFmtId="2" fontId="29" fillId="7" borderId="6" xfId="3" applyNumberFormat="1" applyFont="1" applyFill="1" applyBorder="1" applyAlignment="1">
      <alignment horizontal="center" vertical="center"/>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wrapText="1"/>
      <protection locked="0"/>
    </xf>
    <xf numFmtId="0" fontId="14" fillId="0" borderId="32" xfId="0" applyFont="1" applyBorder="1" applyProtection="1">
      <protection locked="0"/>
    </xf>
    <xf numFmtId="0" fontId="14" fillId="0" borderId="33" xfId="0" applyFont="1" applyBorder="1" applyAlignment="1" applyProtection="1">
      <alignment horizontal="center" vertical="center"/>
      <protection locked="0"/>
    </xf>
    <xf numFmtId="14" fontId="14" fillId="0" borderId="32" xfId="0" applyNumberFormat="1"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0" borderId="0" xfId="0" applyFont="1" applyAlignment="1">
      <alignment horizontal="center" vertical="center" wrapText="1" readingOrder="2"/>
    </xf>
    <xf numFmtId="1" fontId="10" fillId="8" borderId="43" xfId="0" applyNumberFormat="1" applyFont="1" applyFill="1" applyBorder="1" applyAlignment="1" applyProtection="1">
      <alignment horizontal="center" vertical="center" wrapText="1"/>
      <protection locked="0"/>
    </xf>
    <xf numFmtId="1" fontId="14" fillId="8" borderId="40" xfId="0" applyNumberFormat="1" applyFont="1" applyFill="1" applyBorder="1" applyAlignment="1" applyProtection="1">
      <alignment horizontal="center" vertical="center"/>
      <protection locked="0"/>
    </xf>
    <xf numFmtId="1" fontId="14" fillId="8" borderId="35" xfId="0" applyNumberFormat="1" applyFont="1" applyFill="1" applyBorder="1" applyAlignment="1" applyProtection="1">
      <alignment horizontal="center" vertical="center"/>
      <protection locked="0"/>
    </xf>
    <xf numFmtId="0" fontId="13" fillId="0" borderId="0" xfId="0" applyFont="1" applyBorder="1" applyAlignment="1">
      <alignment horizontal="right" readingOrder="2"/>
    </xf>
    <xf numFmtId="0" fontId="14" fillId="0" borderId="16" xfId="0" applyFont="1" applyBorder="1" applyAlignment="1" applyProtection="1">
      <alignment horizontal="center"/>
      <protection locked="0"/>
    </xf>
    <xf numFmtId="0" fontId="9" fillId="3" borderId="53" xfId="0" applyFont="1" applyFill="1" applyBorder="1" applyAlignment="1">
      <alignment horizontal="center" vertical="center" wrapText="1"/>
    </xf>
    <xf numFmtId="1" fontId="10" fillId="0" borderId="16" xfId="0" applyNumberFormat="1" applyFont="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1" fontId="10" fillId="0" borderId="26" xfId="0" applyNumberFormat="1" applyFont="1" applyBorder="1" applyAlignment="1" applyProtection="1">
      <alignment horizontal="center" vertical="center"/>
      <protection locked="0"/>
    </xf>
    <xf numFmtId="1" fontId="10" fillId="0" borderId="50" xfId="0" applyNumberFormat="1" applyFont="1" applyBorder="1" applyAlignment="1" applyProtection="1">
      <alignment horizontal="center" vertical="center"/>
      <protection locked="0"/>
    </xf>
    <xf numFmtId="1" fontId="10" fillId="0" borderId="51" xfId="0" applyNumberFormat="1" applyFont="1" applyBorder="1" applyAlignment="1" applyProtection="1">
      <alignment horizontal="center" vertical="center"/>
      <protection locked="0"/>
    </xf>
    <xf numFmtId="0" fontId="29" fillId="4" borderId="65" xfId="4" applyFont="1" applyFill="1" applyBorder="1" applyAlignment="1">
      <alignment horizontal="center" vertical="center"/>
    </xf>
    <xf numFmtId="0" fontId="9" fillId="3" borderId="73" xfId="0" applyFont="1" applyFill="1" applyBorder="1" applyAlignment="1">
      <alignment horizontal="center" vertical="center" wrapText="1"/>
    </xf>
    <xf numFmtId="0" fontId="4" fillId="3" borderId="30" xfId="0" applyFont="1" applyFill="1" applyBorder="1" applyAlignment="1">
      <alignment horizontal="center" vertical="center"/>
    </xf>
    <xf numFmtId="0" fontId="14" fillId="0" borderId="50" xfId="0" applyFont="1" applyBorder="1" applyProtection="1">
      <protection locked="0"/>
    </xf>
    <xf numFmtId="0" fontId="14" fillId="0" borderId="50" xfId="0" applyFont="1" applyBorder="1" applyAlignment="1" applyProtection="1">
      <alignment horizontal="center"/>
      <protection locked="0"/>
    </xf>
    <xf numFmtId="0" fontId="14" fillId="0" borderId="25" xfId="0" applyFont="1" applyBorder="1" applyAlignment="1" applyProtection="1">
      <alignment horizontal="center"/>
      <protection locked="0"/>
    </xf>
    <xf numFmtId="49" fontId="14" fillId="0" borderId="58" xfId="0" applyNumberFormat="1" applyFont="1" applyBorder="1"/>
    <xf numFmtId="49" fontId="14" fillId="0" borderId="59" xfId="0" applyNumberFormat="1" applyFont="1" applyBorder="1"/>
    <xf numFmtId="49" fontId="14" fillId="0" borderId="60" xfId="0" applyNumberFormat="1" applyFont="1" applyBorder="1"/>
    <xf numFmtId="0" fontId="10" fillId="0" borderId="46" xfId="0" applyFont="1" applyBorder="1" applyAlignment="1" applyProtection="1">
      <alignment horizontal="right"/>
      <protection locked="0"/>
    </xf>
    <xf numFmtId="0" fontId="10" fillId="0" borderId="45"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14" xfId="0" applyFont="1" applyBorder="1" applyAlignment="1" applyProtection="1">
      <alignment horizontal="right"/>
      <protection locked="0"/>
    </xf>
    <xf numFmtId="0" fontId="10" fillId="3" borderId="3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10" fillId="3" borderId="34"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8" borderId="32" xfId="0" applyFont="1" applyFill="1" applyBorder="1" applyAlignment="1" applyProtection="1">
      <alignment horizontal="center" vertical="center"/>
      <protection locked="0"/>
    </xf>
    <xf numFmtId="0" fontId="14" fillId="8" borderId="0" xfId="0" applyFont="1" applyFill="1"/>
    <xf numFmtId="0" fontId="13" fillId="2" borderId="15" xfId="0" applyFont="1" applyFill="1" applyBorder="1" applyAlignment="1" applyProtection="1">
      <alignment horizontal="right" vertical="center"/>
      <protection locked="0"/>
    </xf>
    <xf numFmtId="0" fontId="13" fillId="2" borderId="16" xfId="0" applyFont="1" applyFill="1" applyBorder="1" applyAlignment="1" applyProtection="1">
      <alignment horizontal="right" vertical="center"/>
      <protection locked="0"/>
    </xf>
    <xf numFmtId="0" fontId="13" fillId="2" borderId="44" xfId="0" applyFont="1" applyFill="1" applyBorder="1" applyAlignment="1" applyProtection="1">
      <alignment horizontal="right" vertical="center"/>
      <protection locked="0"/>
    </xf>
    <xf numFmtId="0" fontId="13" fillId="2" borderId="0" xfId="0" applyFont="1" applyFill="1" applyBorder="1" applyAlignment="1" applyProtection="1">
      <alignment horizontal="right" vertical="center"/>
      <protection locked="0"/>
    </xf>
    <xf numFmtId="0" fontId="13" fillId="0" borderId="0" xfId="0" applyFont="1" applyProtection="1">
      <protection locked="0"/>
    </xf>
    <xf numFmtId="0" fontId="13" fillId="2" borderId="3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horizontal="right" vertical="center"/>
    </xf>
    <xf numFmtId="0" fontId="13" fillId="0" borderId="0" xfId="0" applyFont="1"/>
    <xf numFmtId="0" fontId="13" fillId="0" borderId="0" xfId="0" applyFont="1" applyFill="1" applyBorder="1" applyAlignment="1">
      <alignment horizontal="right" vertical="center" wrapText="1"/>
    </xf>
    <xf numFmtId="0" fontId="34" fillId="0" borderId="0" xfId="0" applyFont="1" applyBorder="1" applyAlignment="1">
      <alignment horizontal="center" vertical="center" readingOrder="2"/>
    </xf>
    <xf numFmtId="0" fontId="13" fillId="0" borderId="0" xfId="0" applyFont="1" applyBorder="1" applyAlignment="1">
      <alignment vertical="center" wrapText="1" readingOrder="2"/>
    </xf>
    <xf numFmtId="0" fontId="3" fillId="0" borderId="0" xfId="0" applyFont="1"/>
    <xf numFmtId="0" fontId="10" fillId="0" borderId="52" xfId="0" applyFont="1" applyBorder="1" applyAlignment="1">
      <alignment horizontal="center" vertical="center"/>
    </xf>
    <xf numFmtId="0" fontId="10" fillId="3" borderId="73"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74" xfId="0" applyFont="1" applyFill="1" applyBorder="1" applyAlignment="1">
      <alignment horizontal="center" vertical="center" wrapText="1"/>
    </xf>
    <xf numFmtId="1" fontId="10" fillId="0" borderId="52" xfId="0" applyNumberFormat="1" applyFont="1" applyBorder="1" applyAlignment="1">
      <alignment horizontal="center" vertical="center"/>
    </xf>
    <xf numFmtId="0" fontId="29" fillId="4" borderId="65" xfId="5" applyFont="1" applyFill="1" applyBorder="1" applyAlignment="1">
      <alignment horizontal="center" vertical="center"/>
    </xf>
    <xf numFmtId="2" fontId="29" fillId="4" borderId="20" xfId="4" applyNumberFormat="1" applyFont="1" applyFill="1" applyBorder="1" applyAlignment="1">
      <alignment horizontal="center" vertical="center"/>
    </xf>
    <xf numFmtId="2" fontId="29" fillId="0" borderId="4" xfId="4" applyNumberFormat="1" applyFont="1" applyBorder="1" applyAlignment="1">
      <alignment horizontal="center" vertical="center"/>
    </xf>
    <xf numFmtId="0" fontId="29" fillId="7" borderId="2" xfId="4" applyFont="1" applyFill="1" applyBorder="1" applyAlignment="1">
      <alignment horizontal="center" vertical="center"/>
    </xf>
    <xf numFmtId="2" fontId="29" fillId="7" borderId="31" xfId="4" applyNumberFormat="1" applyFont="1" applyFill="1" applyBorder="1" applyAlignment="1">
      <alignment horizontal="center" vertical="center"/>
    </xf>
    <xf numFmtId="0" fontId="4" fillId="0" borderId="15"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14" fillId="9" borderId="0" xfId="0" applyFont="1" applyFill="1"/>
    <xf numFmtId="2" fontId="29" fillId="7" borderId="48" xfId="4" applyNumberFormat="1" applyFont="1" applyFill="1" applyBorder="1" applyAlignment="1">
      <alignment horizontal="center" vertical="center" wrapText="1"/>
    </xf>
    <xf numFmtId="0" fontId="9" fillId="3" borderId="43" xfId="0" applyFont="1" applyFill="1" applyBorder="1" applyAlignment="1">
      <alignment horizontal="center" vertical="center" wrapText="1"/>
    </xf>
    <xf numFmtId="0" fontId="29" fillId="4" borderId="65" xfId="4" applyFont="1" applyFill="1" applyBorder="1" applyAlignment="1">
      <alignment horizontal="center" vertical="center"/>
    </xf>
    <xf numFmtId="0" fontId="29" fillId="4" borderId="46" xfId="4" applyFont="1" applyFill="1" applyBorder="1" applyAlignment="1">
      <alignment horizontal="center" vertical="center"/>
    </xf>
    <xf numFmtId="0" fontId="11" fillId="0" borderId="0" xfId="2" applyFont="1" applyAlignment="1" applyProtection="1">
      <alignment vertical="center" wrapText="1"/>
      <protection locked="0"/>
    </xf>
    <xf numFmtId="2" fontId="29" fillId="7" borderId="48" xfId="3" applyNumberFormat="1" applyFont="1" applyFill="1" applyBorder="1" applyAlignment="1">
      <alignment horizontal="center" vertical="center" wrapText="1"/>
    </xf>
    <xf numFmtId="2" fontId="29" fillId="7" borderId="45" xfId="4" applyNumberFormat="1" applyFont="1" applyFill="1" applyBorder="1" applyAlignment="1">
      <alignment horizontal="center" vertical="center" wrapText="1"/>
    </xf>
    <xf numFmtId="0" fontId="10" fillId="8" borderId="6" xfId="0" applyFont="1" applyFill="1" applyBorder="1" applyAlignment="1">
      <alignment horizontal="center" vertical="center"/>
    </xf>
    <xf numFmtId="0" fontId="10" fillId="8" borderId="31" xfId="0" applyFont="1" applyFill="1" applyBorder="1" applyAlignment="1">
      <alignment horizontal="center" vertical="center"/>
    </xf>
    <xf numFmtId="0" fontId="24" fillId="0" borderId="1"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24" fillId="0" borderId="22"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5" xfId="0" applyFont="1" applyBorder="1" applyAlignment="1">
      <alignment horizontal="center" vertical="center" wrapText="1" readingOrder="2"/>
    </xf>
    <xf numFmtId="0" fontId="3" fillId="0" borderId="2" xfId="0" applyFont="1" applyBorder="1" applyAlignment="1">
      <alignment horizontal="center" vertical="center" wrapText="1" readingOrder="2"/>
    </xf>
    <xf numFmtId="0" fontId="3" fillId="0" borderId="6" xfId="0" applyFont="1" applyBorder="1" applyAlignment="1">
      <alignment horizontal="center" vertical="center" wrapText="1" readingOrder="2"/>
    </xf>
    <xf numFmtId="0" fontId="4" fillId="0" borderId="2" xfId="0" applyFont="1" applyBorder="1" applyAlignment="1">
      <alignment horizontal="center" vertical="center" wrapText="1" readingOrder="2"/>
    </xf>
    <xf numFmtId="0" fontId="4" fillId="0" borderId="6" xfId="0" applyFont="1" applyBorder="1" applyAlignment="1">
      <alignment horizontal="center" vertical="center" wrapText="1" readingOrder="2"/>
    </xf>
    <xf numFmtId="0" fontId="14" fillId="0" borderId="8" xfId="0" applyFont="1" applyBorder="1" applyAlignment="1">
      <alignment horizontal="center" vertical="center"/>
    </xf>
    <xf numFmtId="0" fontId="14" fillId="0" borderId="9" xfId="0" applyFont="1" applyBorder="1" applyAlignment="1">
      <alignment horizontal="center" vertical="center"/>
    </xf>
    <xf numFmtId="2" fontId="10" fillId="0" borderId="10" xfId="0" applyNumberFormat="1" applyFont="1" applyBorder="1" applyAlignment="1" applyProtection="1">
      <alignment horizontal="center" vertical="center"/>
      <protection locked="0"/>
    </xf>
    <xf numFmtId="2" fontId="10" fillId="0" borderId="11" xfId="0" applyNumberFormat="1" applyFont="1" applyBorder="1" applyAlignment="1" applyProtection="1">
      <alignment horizontal="center" vertical="center"/>
      <protection locked="0"/>
    </xf>
    <xf numFmtId="2" fontId="10" fillId="0" borderId="12" xfId="0" applyNumberFormat="1"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164" fontId="10" fillId="0" borderId="15"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center" vertical="center"/>
      <protection locked="0"/>
    </xf>
    <xf numFmtId="164" fontId="10" fillId="0" borderId="17" xfId="0" applyNumberFormat="1"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0" xfId="0" applyFont="1" applyAlignment="1">
      <alignment horizontal="righ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8"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37"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24" fillId="0" borderId="1" xfId="2" applyFont="1" applyBorder="1" applyAlignment="1" applyProtection="1">
      <alignment horizontal="center" vertical="center" wrapText="1"/>
    </xf>
    <xf numFmtId="0" fontId="24" fillId="0" borderId="3" xfId="2" applyFont="1" applyBorder="1" applyAlignment="1" applyProtection="1">
      <alignment horizontal="center" vertical="center" wrapText="1"/>
    </xf>
    <xf numFmtId="0" fontId="24" fillId="0" borderId="27" xfId="2" applyFont="1" applyBorder="1" applyAlignment="1" applyProtection="1">
      <alignment horizontal="center" vertical="center" wrapText="1"/>
    </xf>
    <xf numFmtId="0" fontId="24" fillId="0" borderId="7" xfId="2" applyFont="1" applyBorder="1" applyAlignment="1" applyProtection="1">
      <alignment horizontal="center" vertical="center" wrapText="1"/>
    </xf>
    <xf numFmtId="0" fontId="24" fillId="0" borderId="0" xfId="2" applyFont="1" applyBorder="1" applyAlignment="1" applyProtection="1">
      <alignment horizontal="center" vertical="center" wrapText="1"/>
    </xf>
    <xf numFmtId="0" fontId="24" fillId="0" borderId="4" xfId="2" applyFont="1" applyBorder="1" applyAlignment="1" applyProtection="1">
      <alignment horizontal="center" vertical="center" wrapText="1"/>
    </xf>
    <xf numFmtId="0" fontId="24" fillId="0" borderId="22" xfId="2" applyFont="1" applyBorder="1" applyAlignment="1" applyProtection="1">
      <alignment horizontal="center" vertical="center" wrapText="1"/>
    </xf>
    <xf numFmtId="0" fontId="24" fillId="0" borderId="28" xfId="2" applyFont="1" applyBorder="1" applyAlignment="1" applyProtection="1">
      <alignment horizontal="center" vertical="center" wrapText="1"/>
    </xf>
    <xf numFmtId="0" fontId="24" fillId="0" borderId="23" xfId="2" applyFont="1" applyBorder="1" applyAlignment="1" applyProtection="1">
      <alignment horizontal="center" vertical="center" wrapText="1"/>
    </xf>
    <xf numFmtId="1" fontId="28" fillId="6" borderId="29" xfId="1" applyNumberFormat="1" applyFont="1" applyFill="1" applyBorder="1" applyAlignment="1">
      <alignment horizontal="center" vertical="center" wrapText="1"/>
    </xf>
    <xf numFmtId="1" fontId="28" fillId="6" borderId="30" xfId="1" applyNumberFormat="1" applyFont="1" applyFill="1" applyBorder="1" applyAlignment="1">
      <alignment horizontal="center" vertical="center" wrapText="1"/>
    </xf>
    <xf numFmtId="0" fontId="36" fillId="0" borderId="5" xfId="0" applyFont="1" applyBorder="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5" fillId="0" borderId="5" xfId="0" applyFont="1" applyBorder="1" applyAlignment="1">
      <alignment horizontal="center" vertical="center"/>
    </xf>
    <xf numFmtId="0" fontId="35" fillId="0" borderId="2" xfId="0" applyFont="1" applyBorder="1" applyAlignment="1">
      <alignment horizontal="center" vertical="center"/>
    </xf>
    <xf numFmtId="0" fontId="35" fillId="0" borderId="6" xfId="0" applyFont="1" applyBorder="1" applyAlignment="1">
      <alignment horizontal="center" vertical="center"/>
    </xf>
    <xf numFmtId="1" fontId="27" fillId="6" borderId="5" xfId="1" applyNumberFormat="1" applyFont="1" applyFill="1" applyBorder="1" applyAlignment="1">
      <alignment horizontal="center" vertical="center" wrapText="1"/>
    </xf>
    <xf numFmtId="1" fontId="27" fillId="6" borderId="2" xfId="1" applyNumberFormat="1" applyFont="1" applyFill="1" applyBorder="1" applyAlignment="1">
      <alignment horizontal="center" vertical="center" wrapText="1"/>
    </xf>
    <xf numFmtId="1" fontId="27" fillId="6" borderId="6" xfId="1" applyNumberFormat="1" applyFont="1" applyFill="1" applyBorder="1" applyAlignment="1">
      <alignment horizontal="center" vertical="center" wrapText="1"/>
    </xf>
    <xf numFmtId="165" fontId="27" fillId="6" borderId="5" xfId="1" applyNumberFormat="1" applyFont="1" applyFill="1" applyBorder="1" applyAlignment="1">
      <alignment horizontal="center" vertical="center" wrapText="1"/>
    </xf>
    <xf numFmtId="165" fontId="27" fillId="6" borderId="2" xfId="1" applyNumberFormat="1" applyFont="1" applyFill="1" applyBorder="1" applyAlignment="1">
      <alignment horizontal="center" vertical="center" wrapText="1"/>
    </xf>
    <xf numFmtId="165" fontId="27" fillId="6" borderId="6" xfId="1" applyNumberFormat="1" applyFont="1" applyFill="1" applyBorder="1" applyAlignment="1">
      <alignment horizontal="center" vertical="center" wrapText="1"/>
    </xf>
    <xf numFmtId="1" fontId="27" fillId="6" borderId="29" xfId="1" applyNumberFormat="1" applyFont="1" applyFill="1" applyBorder="1" applyAlignment="1">
      <alignment horizontal="center" vertical="center" wrapText="1"/>
    </xf>
    <xf numFmtId="1" fontId="27" fillId="6" borderId="30" xfId="1" applyNumberFormat="1" applyFont="1" applyFill="1" applyBorder="1" applyAlignment="1">
      <alignment horizontal="center" vertical="center" wrapText="1"/>
    </xf>
    <xf numFmtId="0" fontId="13" fillId="0" borderId="0" xfId="0" applyFont="1" applyAlignment="1">
      <alignment horizontal="right" vertical="center" wrapText="1" readingOrder="2"/>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3" fillId="0" borderId="0" xfId="0" applyFont="1" applyBorder="1" applyAlignment="1">
      <alignment horizontal="right" readingOrder="2"/>
    </xf>
    <xf numFmtId="0" fontId="27" fillId="6" borderId="29" xfId="1" applyFont="1" applyFill="1" applyBorder="1" applyAlignment="1">
      <alignment horizontal="center" vertical="center" wrapText="1"/>
    </xf>
    <xf numFmtId="0" fontId="27" fillId="6" borderId="30" xfId="1" applyFont="1" applyFill="1" applyBorder="1" applyAlignment="1">
      <alignment horizontal="center" vertical="center" wrapText="1"/>
    </xf>
    <xf numFmtId="0" fontId="3" fillId="0" borderId="29" xfId="0" applyFont="1" applyBorder="1" applyAlignment="1" applyProtection="1">
      <alignment horizontal="center" vertical="center" textRotation="180" wrapText="1"/>
      <protection locked="0"/>
    </xf>
    <xf numFmtId="0" fontId="3" fillId="0" borderId="68" xfId="0" applyFont="1" applyBorder="1" applyAlignment="1" applyProtection="1">
      <alignment horizontal="center" vertical="center" textRotation="180" wrapText="1"/>
      <protection locked="0"/>
    </xf>
    <xf numFmtId="0" fontId="3" fillId="0" borderId="30" xfId="0" applyFont="1" applyBorder="1" applyAlignment="1" applyProtection="1">
      <alignment horizontal="center" vertical="center" textRotation="180" wrapText="1"/>
      <protection locked="0"/>
    </xf>
    <xf numFmtId="165" fontId="28" fillId="6" borderId="29" xfId="1" applyNumberFormat="1" applyFont="1" applyFill="1" applyBorder="1" applyAlignment="1">
      <alignment horizontal="center" vertical="center" wrapText="1"/>
    </xf>
    <xf numFmtId="165" fontId="28" fillId="6" borderId="30" xfId="1" applyNumberFormat="1"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13" fillId="2" borderId="34"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13" fillId="2" borderId="5"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6" xfId="0" applyNumberFormat="1" applyFont="1" applyFill="1" applyBorder="1" applyAlignment="1">
      <alignment horizontal="center" vertical="center"/>
    </xf>
    <xf numFmtId="0" fontId="3" fillId="0" borderId="0" xfId="0" applyFont="1" applyAlignment="1">
      <alignment horizontal="right" vertical="center" readingOrder="2"/>
    </xf>
    <xf numFmtId="0" fontId="4" fillId="3" borderId="22"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3" xfId="0" applyFont="1" applyFill="1" applyBorder="1" applyAlignment="1">
      <alignment horizontal="center" vertical="center"/>
    </xf>
    <xf numFmtId="0" fontId="14" fillId="0" borderId="57" xfId="0" applyFont="1" applyBorder="1" applyAlignment="1" applyProtection="1">
      <alignment horizontal="center"/>
      <protection locked="0"/>
    </xf>
    <xf numFmtId="0" fontId="14" fillId="0" borderId="28"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4" fillId="3" borderId="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7" xfId="0" applyFont="1" applyFill="1" applyBorder="1" applyAlignment="1">
      <alignment horizontal="center" vertical="center"/>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25"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4" fillId="0" borderId="0" xfId="0" applyFont="1" applyAlignment="1">
      <alignment horizontal="right" vertical="center" wrapText="1" readingOrder="2"/>
    </xf>
    <xf numFmtId="0" fontId="13" fillId="2" borderId="28"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 xfId="0" applyFont="1" applyBorder="1" applyAlignment="1">
      <alignment horizontal="center" vertical="center" wrapText="1" readingOrder="2"/>
    </xf>
    <xf numFmtId="0" fontId="13" fillId="0" borderId="2" xfId="0" applyFont="1" applyBorder="1" applyAlignment="1">
      <alignment horizontal="center" vertical="center" wrapText="1" readingOrder="2"/>
    </xf>
    <xf numFmtId="0" fontId="13" fillId="0" borderId="6" xfId="0" applyFont="1" applyBorder="1" applyAlignment="1">
      <alignment horizontal="center" vertical="center" wrapText="1" readingOrder="2"/>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4" fillId="3" borderId="56" xfId="0" applyFont="1" applyFill="1" applyBorder="1" applyAlignment="1">
      <alignment horizontal="center" vertical="center"/>
    </xf>
    <xf numFmtId="49" fontId="10" fillId="0" borderId="58"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49" fontId="10" fillId="0" borderId="60"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0" fontId="14" fillId="0" borderId="5" xfId="0" applyFont="1" applyBorder="1" applyAlignment="1">
      <alignment horizontal="center"/>
    </xf>
    <xf numFmtId="0" fontId="14" fillId="0" borderId="2" xfId="0" applyFont="1" applyBorder="1" applyAlignment="1">
      <alignment horizontal="center"/>
    </xf>
    <xf numFmtId="0" fontId="14" fillId="0" borderId="6" xfId="0" applyFont="1" applyBorder="1" applyAlignment="1">
      <alignment horizontal="center"/>
    </xf>
    <xf numFmtId="0" fontId="10" fillId="0" borderId="5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3" fillId="2" borderId="34"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35" xfId="0" applyFont="1" applyFill="1" applyBorder="1" applyAlignment="1">
      <alignment horizontal="center" vertical="center"/>
    </xf>
    <xf numFmtId="0" fontId="3" fillId="0" borderId="5" xfId="0" applyFont="1" applyBorder="1" applyAlignment="1">
      <alignment horizontal="center" vertical="center" readingOrder="2"/>
    </xf>
    <xf numFmtId="0" fontId="3" fillId="0" borderId="2" xfId="0" applyFont="1" applyBorder="1" applyAlignment="1">
      <alignment horizontal="center" vertical="center" readingOrder="2"/>
    </xf>
    <xf numFmtId="0" fontId="3" fillId="0" borderId="6" xfId="0" applyFont="1" applyBorder="1" applyAlignment="1">
      <alignment horizontal="center" vertical="center" readingOrder="2"/>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164" fontId="14" fillId="8" borderId="5" xfId="0" applyNumberFormat="1" applyFont="1" applyFill="1" applyBorder="1" applyAlignment="1" applyProtection="1">
      <alignment horizontal="center" vertical="center"/>
      <protection locked="0"/>
    </xf>
    <xf numFmtId="164" fontId="14" fillId="8" borderId="43" xfId="0" applyNumberFormat="1" applyFont="1" applyFill="1" applyBorder="1" applyAlignment="1" applyProtection="1">
      <alignment horizontal="center" vertical="center"/>
      <protection locked="0"/>
    </xf>
    <xf numFmtId="0" fontId="10" fillId="3" borderId="56" xfId="0" applyFont="1" applyFill="1" applyBorder="1" applyAlignment="1">
      <alignment horizontal="center" vertical="center"/>
    </xf>
    <xf numFmtId="0" fontId="10" fillId="3" borderId="43" xfId="0" applyFont="1" applyFill="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10" fillId="0" borderId="0" xfId="0" applyFont="1" applyAlignment="1">
      <alignment horizontal="right" vertical="center" readingOrder="2"/>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4" fillId="3" borderId="5" xfId="0" applyFont="1" applyFill="1" applyBorder="1" applyAlignment="1" applyProtection="1">
      <alignment horizontal="center" vertical="center"/>
      <protection locked="0"/>
    </xf>
    <xf numFmtId="0" fontId="14" fillId="3" borderId="43" xfId="0" applyFont="1" applyFill="1" applyBorder="1" applyAlignment="1" applyProtection="1">
      <alignment horizontal="center" vertical="center"/>
      <protection locked="0"/>
    </xf>
    <xf numFmtId="0" fontId="20" fillId="0" borderId="0" xfId="0" applyFont="1" applyAlignment="1">
      <alignment horizontal="center" vertical="center"/>
    </xf>
    <xf numFmtId="0" fontId="9" fillId="3" borderId="5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51" xfId="0" applyFont="1" applyFill="1" applyBorder="1" applyAlignment="1">
      <alignment horizontal="center" vertical="center"/>
    </xf>
    <xf numFmtId="0" fontId="9" fillId="3" borderId="26" xfId="0" applyFont="1" applyFill="1" applyBorder="1" applyAlignment="1">
      <alignment horizontal="center" vertical="center"/>
    </xf>
    <xf numFmtId="0" fontId="17" fillId="3" borderId="51" xfId="0" applyFont="1" applyFill="1" applyBorder="1" applyAlignment="1">
      <alignment horizontal="center" vertical="center" wrapText="1" readingOrder="2"/>
    </xf>
    <xf numFmtId="0" fontId="17" fillId="3" borderId="26" xfId="0" applyFont="1" applyFill="1" applyBorder="1" applyAlignment="1">
      <alignment horizontal="center" vertical="center" wrapText="1" readingOrder="2"/>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9" fillId="3" borderId="50"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5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3"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9" fillId="3" borderId="5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37" xfId="0" applyFont="1" applyFill="1" applyBorder="1" applyAlignment="1">
      <alignment horizontal="center" vertical="center"/>
    </xf>
    <xf numFmtId="0" fontId="3" fillId="0" borderId="1" xfId="0" applyFont="1" applyBorder="1" applyAlignment="1">
      <alignment horizontal="center" vertical="center" readingOrder="2"/>
    </xf>
    <xf numFmtId="0" fontId="3" fillId="0" borderId="3" xfId="0" applyFont="1" applyBorder="1" applyAlignment="1">
      <alignment horizontal="center" vertical="center" readingOrder="2"/>
    </xf>
    <xf numFmtId="0" fontId="3" fillId="0" borderId="27" xfId="0" applyFont="1" applyBorder="1" applyAlignment="1">
      <alignment horizontal="center" vertical="center" readingOrder="2"/>
    </xf>
    <xf numFmtId="0" fontId="9" fillId="3" borderId="43" xfId="0" applyFont="1" applyFill="1" applyBorder="1" applyAlignment="1">
      <alignment horizontal="center" vertical="center" wrapText="1"/>
    </xf>
    <xf numFmtId="0" fontId="10" fillId="0" borderId="11" xfId="0" applyFont="1" applyBorder="1" applyAlignment="1" applyProtection="1">
      <alignment horizontal="center" vertical="center"/>
      <protection locked="0"/>
    </xf>
    <xf numFmtId="0" fontId="14" fillId="0" borderId="61"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32" xfId="0" applyFont="1" applyFill="1" applyBorder="1" applyAlignment="1">
      <alignment horizontal="center" vertical="center"/>
    </xf>
    <xf numFmtId="0" fontId="10" fillId="0" borderId="5" xfId="0" applyFont="1" applyBorder="1" applyAlignment="1">
      <alignment horizontal="right" vertical="center" wrapText="1" readingOrder="2"/>
    </xf>
    <xf numFmtId="0" fontId="10" fillId="0" borderId="2" xfId="0" applyFont="1" applyBorder="1" applyAlignment="1">
      <alignment horizontal="right" vertical="center" wrapText="1" readingOrder="2"/>
    </xf>
    <xf numFmtId="0" fontId="10" fillId="0" borderId="6" xfId="0" applyFont="1" applyBorder="1" applyAlignment="1">
      <alignment horizontal="right" vertical="center" wrapText="1" readingOrder="2"/>
    </xf>
    <xf numFmtId="0" fontId="12" fillId="0" borderId="5" xfId="0" applyFont="1" applyBorder="1" applyAlignment="1" applyProtection="1">
      <alignment horizontal="center" vertical="center" wrapText="1"/>
    </xf>
    <xf numFmtId="0" fontId="12" fillId="0" borderId="2" xfId="0" applyFont="1" applyBorder="1" applyAlignment="1" applyProtection="1">
      <alignment horizontal="center" vertical="center"/>
    </xf>
    <xf numFmtId="0" fontId="12" fillId="0" borderId="6" xfId="0" applyFont="1" applyBorder="1" applyAlignment="1" applyProtection="1">
      <alignment horizontal="center" vertical="center"/>
    </xf>
    <xf numFmtId="0" fontId="13" fillId="2" borderId="34"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13" fillId="0" borderId="1" xfId="0" applyFont="1" applyBorder="1" applyAlignment="1" applyProtection="1">
      <alignment horizontal="center" vertical="center" readingOrder="2"/>
    </xf>
    <xf numFmtId="0" fontId="13" fillId="0" borderId="3" xfId="0" applyFont="1" applyBorder="1" applyAlignment="1" applyProtection="1">
      <alignment horizontal="center" vertical="center" readingOrder="2"/>
    </xf>
    <xf numFmtId="0" fontId="13" fillId="0" borderId="27" xfId="0" applyFont="1" applyBorder="1" applyAlignment="1" applyProtection="1">
      <alignment horizontal="center" vertical="center" readingOrder="2"/>
    </xf>
    <xf numFmtId="0" fontId="13" fillId="0" borderId="22" xfId="0" applyFont="1" applyBorder="1" applyAlignment="1" applyProtection="1">
      <alignment horizontal="center" vertical="center" readingOrder="2"/>
    </xf>
    <xf numFmtId="0" fontId="13" fillId="0" borderId="0" xfId="0" applyFont="1" applyBorder="1" applyAlignment="1" applyProtection="1">
      <alignment horizontal="center" vertical="center" readingOrder="2"/>
    </xf>
    <xf numFmtId="0" fontId="13" fillId="0" borderId="4" xfId="0" applyFont="1" applyBorder="1" applyAlignment="1" applyProtection="1">
      <alignment horizontal="center" vertical="center" readingOrder="2"/>
    </xf>
    <xf numFmtId="0" fontId="26" fillId="0" borderId="5"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2" xfId="0" applyFont="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xf>
    <xf numFmtId="0" fontId="13" fillId="2" borderId="2" xfId="0" applyNumberFormat="1" applyFont="1" applyFill="1" applyBorder="1" applyAlignment="1" applyProtection="1">
      <alignment horizontal="center" vertical="center"/>
    </xf>
    <xf numFmtId="0" fontId="13" fillId="0" borderId="5"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32" fillId="4" borderId="0" xfId="0" applyFont="1" applyFill="1" applyAlignment="1" applyProtection="1">
      <alignment horizontal="right" vertical="center" readingOrder="2"/>
      <protection locked="0"/>
    </xf>
    <xf numFmtId="0" fontId="28"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1" fontId="10" fillId="0" borderId="16" xfId="0" applyNumberFormat="1" applyFont="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1" fontId="10" fillId="0" borderId="26" xfId="0" applyNumberFormat="1" applyFont="1" applyBorder="1" applyAlignment="1" applyProtection="1">
      <alignment horizontal="center" vertical="center"/>
      <protection locked="0"/>
    </xf>
    <xf numFmtId="0" fontId="10" fillId="3" borderId="3" xfId="0" applyFont="1" applyFill="1" applyBorder="1" applyAlignment="1">
      <alignment horizontal="center" vertical="center" wrapText="1"/>
    </xf>
    <xf numFmtId="0" fontId="10" fillId="3" borderId="27" xfId="0" applyFont="1" applyFill="1" applyBorder="1" applyAlignment="1">
      <alignment horizontal="center" vertical="center" wrapText="1"/>
    </xf>
    <xf numFmtId="1" fontId="10" fillId="0" borderId="50" xfId="0" applyNumberFormat="1" applyFont="1" applyBorder="1" applyAlignment="1" applyProtection="1">
      <alignment horizontal="center" vertical="center"/>
      <protection locked="0"/>
    </xf>
    <xf numFmtId="1" fontId="10" fillId="0" borderId="51" xfId="0" applyNumberFormat="1" applyFont="1" applyBorder="1" applyAlignment="1" applyProtection="1">
      <alignment horizontal="center" vertical="center"/>
      <protection locked="0"/>
    </xf>
    <xf numFmtId="0" fontId="15" fillId="0" borderId="5" xfId="0" applyFont="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6" xfId="0" applyFont="1" applyBorder="1" applyAlignment="1" applyProtection="1">
      <alignment horizontal="center" vertical="center"/>
    </xf>
    <xf numFmtId="0" fontId="3" fillId="2" borderId="34"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13" fillId="0" borderId="5" xfId="0" applyFont="1" applyBorder="1" applyAlignment="1" applyProtection="1">
      <alignment horizontal="center" vertical="center" wrapText="1" readingOrder="2"/>
    </xf>
    <xf numFmtId="0" fontId="13" fillId="0" borderId="2" xfId="0" applyFont="1" applyBorder="1" applyAlignment="1" applyProtection="1">
      <alignment horizontal="center" vertical="center" wrapText="1" readingOrder="2"/>
    </xf>
    <xf numFmtId="0" fontId="13" fillId="0" borderId="6" xfId="0" applyFont="1" applyBorder="1" applyAlignment="1" applyProtection="1">
      <alignment horizontal="center" vertical="center" wrapText="1" readingOrder="2"/>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5" xfId="0" applyFont="1" applyBorder="1" applyAlignment="1" applyProtection="1">
      <alignment horizontal="right" vertical="center" wrapText="1" readingOrder="2"/>
    </xf>
    <xf numFmtId="0" fontId="4" fillId="0" borderId="6" xfId="0" applyFont="1" applyBorder="1" applyAlignment="1" applyProtection="1">
      <alignment horizontal="right" vertical="center" readingOrder="2"/>
    </xf>
    <xf numFmtId="0" fontId="10" fillId="0" borderId="34" xfId="0"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4" fillId="0" borderId="6" xfId="0" applyFont="1" applyBorder="1" applyAlignment="1" applyProtection="1">
      <alignment horizontal="right" vertical="center" wrapText="1" readingOrder="2"/>
    </xf>
    <xf numFmtId="0" fontId="10" fillId="0" borderId="5"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4" fillId="0" borderId="0" xfId="0" applyFont="1" applyAlignment="1" applyProtection="1">
      <alignment horizontal="center" vertical="center" wrapText="1" readingOrder="2"/>
    </xf>
    <xf numFmtId="0" fontId="5" fillId="0" borderId="0" xfId="0" applyFont="1" applyAlignment="1">
      <alignment horizontal="center" vertical="center" wrapText="1" readingOrder="2"/>
    </xf>
    <xf numFmtId="0" fontId="8" fillId="3" borderId="6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vertical="center" readingOrder="2"/>
    </xf>
    <xf numFmtId="0" fontId="4" fillId="0" borderId="0" xfId="0" applyFont="1" applyAlignment="1">
      <alignment horizontal="right" vertical="center" readingOrder="2"/>
    </xf>
    <xf numFmtId="0" fontId="7" fillId="0" borderId="31" xfId="0" applyFont="1" applyBorder="1" applyAlignment="1">
      <alignment horizontal="center" vertical="center" wrapText="1"/>
    </xf>
    <xf numFmtId="0" fontId="3" fillId="2" borderId="31"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29" fillId="0" borderId="0" xfId="4" applyFont="1" applyAlignment="1">
      <alignment horizontal="center" vertical="center"/>
    </xf>
    <xf numFmtId="0" fontId="29" fillId="0" borderId="0" xfId="4" applyFont="1" applyAlignment="1">
      <alignment horizontal="center"/>
    </xf>
    <xf numFmtId="0" fontId="31" fillId="0" borderId="5" xfId="4" applyFont="1" applyBorder="1" applyAlignment="1">
      <alignment horizontal="center" vertical="center" wrapText="1"/>
    </xf>
    <xf numFmtId="0" fontId="31" fillId="0" borderId="2" xfId="4" applyFont="1" applyBorder="1" applyAlignment="1">
      <alignment horizontal="center" vertical="center" wrapText="1"/>
    </xf>
    <xf numFmtId="0" fontId="31" fillId="0" borderId="6" xfId="4" applyFont="1" applyBorder="1" applyAlignment="1">
      <alignment horizontal="center" vertical="center" wrapText="1"/>
    </xf>
    <xf numFmtId="0" fontId="29" fillId="7" borderId="29" xfId="4" applyFont="1" applyFill="1" applyBorder="1" applyAlignment="1">
      <alignment horizontal="center" vertical="center"/>
    </xf>
    <xf numFmtId="0" fontId="29" fillId="7" borderId="30" xfId="4" applyFont="1" applyFill="1" applyBorder="1" applyAlignment="1">
      <alignment horizontal="center" vertical="center"/>
    </xf>
    <xf numFmtId="0" fontId="29" fillId="0" borderId="0" xfId="4" applyFont="1" applyAlignment="1">
      <alignment horizontal="center" vertical="center" wrapText="1"/>
    </xf>
    <xf numFmtId="0" fontId="29" fillId="4" borderId="65" xfId="4" applyFont="1" applyFill="1" applyBorder="1" applyAlignment="1">
      <alignment horizontal="center" vertical="center"/>
    </xf>
    <xf numFmtId="0" fontId="29" fillId="4" borderId="46" xfId="4" applyFont="1" applyFill="1" applyBorder="1" applyAlignment="1">
      <alignment horizontal="center" vertical="center"/>
    </xf>
    <xf numFmtId="0" fontId="29" fillId="4" borderId="68" xfId="4" applyFont="1" applyFill="1" applyBorder="1" applyAlignment="1">
      <alignment horizontal="center" vertical="center"/>
    </xf>
    <xf numFmtId="0" fontId="29" fillId="7" borderId="54" xfId="5" applyFont="1" applyFill="1" applyBorder="1" applyAlignment="1">
      <alignment horizontal="center" vertical="center" wrapText="1"/>
    </xf>
    <xf numFmtId="0" fontId="29" fillId="7" borderId="72" xfId="5" applyFont="1" applyFill="1" applyBorder="1" applyAlignment="1">
      <alignment horizontal="center" vertical="center" wrapText="1"/>
    </xf>
    <xf numFmtId="0" fontId="29" fillId="4" borderId="29" xfId="4" applyFont="1" applyFill="1" applyBorder="1" applyAlignment="1">
      <alignment horizontal="center" vertical="center"/>
    </xf>
    <xf numFmtId="0" fontId="29" fillId="0" borderId="0" xfId="3" applyFont="1" applyAlignment="1">
      <alignment horizontal="center" vertical="center"/>
    </xf>
    <xf numFmtId="0" fontId="29" fillId="0" borderId="0" xfId="3" applyFont="1" applyAlignment="1">
      <alignment horizontal="center"/>
    </xf>
    <xf numFmtId="0" fontId="31" fillId="0" borderId="5" xfId="3" applyFont="1" applyBorder="1" applyAlignment="1">
      <alignment horizontal="center" vertical="center" wrapText="1"/>
    </xf>
    <xf numFmtId="0" fontId="31" fillId="0" borderId="2" xfId="3" applyFont="1" applyBorder="1" applyAlignment="1">
      <alignment horizontal="center" vertical="center" wrapText="1"/>
    </xf>
    <xf numFmtId="0" fontId="31" fillId="0" borderId="6" xfId="3" applyFont="1" applyBorder="1" applyAlignment="1">
      <alignment horizontal="center" vertical="center" wrapText="1"/>
    </xf>
    <xf numFmtId="0" fontId="29" fillId="7" borderId="29" xfId="3" applyFont="1" applyFill="1" applyBorder="1" applyAlignment="1">
      <alignment horizontal="center" vertical="center"/>
    </xf>
    <xf numFmtId="0" fontId="29" fillId="7" borderId="30" xfId="3" applyFont="1" applyFill="1" applyBorder="1" applyAlignment="1">
      <alignment horizontal="center" vertical="center"/>
    </xf>
  </cellXfs>
  <cellStyles count="6">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 name="Normal 4 3" xfId="5"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390525</xdr:colOff>
      <xdr:row>1</xdr:row>
      <xdr:rowOff>847725</xdr:rowOff>
    </xdr:from>
    <xdr:to>
      <xdr:col>2</xdr:col>
      <xdr:colOff>1819275</xdr:colOff>
      <xdr:row>3</xdr:row>
      <xdr:rowOff>104775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831905025" y="104775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a:t>
          </a:r>
          <a:endParaRPr lang="en-US" sz="3200">
            <a:ln>
              <a:solidFill>
                <a:schemeClr val="tx1"/>
              </a:solidFill>
            </a:ln>
            <a:no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200025</xdr:colOff>
      <xdr:row>1</xdr:row>
      <xdr:rowOff>942975</xdr:rowOff>
    </xdr:from>
    <xdr:to>
      <xdr:col>2</xdr:col>
      <xdr:colOff>1628775</xdr:colOff>
      <xdr:row>3</xdr:row>
      <xdr:rowOff>200025</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9832095525" y="11430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7</a:t>
          </a:r>
          <a:endParaRPr lang="en-US" sz="3200">
            <a:ln>
              <a:solidFill>
                <a:schemeClr val="tx1"/>
              </a:solidFill>
            </a:ln>
            <a:no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26</xdr:row>
      <xdr:rowOff>178598</xdr:rowOff>
    </xdr:from>
    <xdr:to>
      <xdr:col>9</xdr:col>
      <xdr:colOff>1000330</xdr:colOff>
      <xdr:row>31</xdr:row>
      <xdr:rowOff>146848</xdr:rowOff>
    </xdr:to>
    <xdr:sp macro="" textlink="">
      <xdr:nvSpPr>
        <xdr:cNvPr id="5" name="Oval 4">
          <a:extLst>
            <a:ext uri="{FF2B5EF4-FFF2-40B4-BE49-F238E27FC236}">
              <a16:creationId xmlns:a16="http://schemas.microsoft.com/office/drawing/2014/main" id="{00000000-0008-0000-0A00-000005000000}"/>
            </a:ext>
          </a:extLst>
        </xdr:cNvPr>
        <xdr:cNvSpPr/>
      </xdr:nvSpPr>
      <xdr:spPr>
        <a:xfrm flipH="1">
          <a:off x="9747146607" y="11691942"/>
          <a:ext cx="1000330" cy="1075531"/>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393700</xdr:colOff>
      <xdr:row>16</xdr:row>
      <xdr:rowOff>190500</xdr:rowOff>
    </xdr:from>
    <xdr:to>
      <xdr:col>4</xdr:col>
      <xdr:colOff>1394030</xdr:colOff>
      <xdr:row>21</xdr:row>
      <xdr:rowOff>69850</xdr:rowOff>
    </xdr:to>
    <xdr:sp macro="" textlink="">
      <xdr:nvSpPr>
        <xdr:cNvPr id="3" name="Oval 2">
          <a:extLst>
            <a:ext uri="{FF2B5EF4-FFF2-40B4-BE49-F238E27FC236}">
              <a16:creationId xmlns:a16="http://schemas.microsoft.com/office/drawing/2014/main" id="{00000000-0008-0000-0B00-000003000000}"/>
            </a:ext>
          </a:extLst>
        </xdr:cNvPr>
        <xdr:cNvSpPr/>
      </xdr:nvSpPr>
      <xdr:spPr>
        <a:xfrm flipH="1">
          <a:off x="9828691720" y="8077200"/>
          <a:ext cx="1000330" cy="9461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235326</xdr:colOff>
      <xdr:row>21</xdr:row>
      <xdr:rowOff>145674</xdr:rowOff>
    </xdr:from>
    <xdr:to>
      <xdr:col>7</xdr:col>
      <xdr:colOff>1235656</xdr:colOff>
      <xdr:row>26</xdr:row>
      <xdr:rowOff>113924</xdr:rowOff>
    </xdr:to>
    <xdr:sp macro="" textlink="">
      <xdr:nvSpPr>
        <xdr:cNvPr id="4" name="Oval 3">
          <a:extLst>
            <a:ext uri="{FF2B5EF4-FFF2-40B4-BE49-F238E27FC236}">
              <a16:creationId xmlns:a16="http://schemas.microsoft.com/office/drawing/2014/main" id="{00000000-0008-0000-0C00-000004000000}"/>
            </a:ext>
          </a:extLst>
        </xdr:cNvPr>
        <xdr:cNvSpPr/>
      </xdr:nvSpPr>
      <xdr:spPr>
        <a:xfrm flipH="1">
          <a:off x="9909313932" y="10219762"/>
          <a:ext cx="1000330" cy="920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168</xdr:col>
          <xdr:colOff>400050</xdr:colOff>
          <xdr:row>2</xdr:row>
          <xdr:rowOff>38100</xdr:rowOff>
        </xdr:from>
        <xdr:to>
          <xdr:col>171</xdr:col>
          <xdr:colOff>180975</xdr:colOff>
          <xdr:row>2</xdr:row>
          <xdr:rowOff>609600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D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123825</xdr:colOff>
      <xdr:row>23</xdr:row>
      <xdr:rowOff>0</xdr:rowOff>
    </xdr:from>
    <xdr:to>
      <xdr:col>5</xdr:col>
      <xdr:colOff>1124155</xdr:colOff>
      <xdr:row>27</xdr:row>
      <xdr:rowOff>158750</xdr:rowOff>
    </xdr:to>
    <xdr:sp macro="" textlink="">
      <xdr:nvSpPr>
        <xdr:cNvPr id="4" name="Oval 3">
          <a:extLst>
            <a:ext uri="{FF2B5EF4-FFF2-40B4-BE49-F238E27FC236}">
              <a16:creationId xmlns:a16="http://schemas.microsoft.com/office/drawing/2014/main" id="{00000000-0008-0000-0D00-000004000000}"/>
            </a:ext>
          </a:extLst>
        </xdr:cNvPr>
        <xdr:cNvSpPr/>
      </xdr:nvSpPr>
      <xdr:spPr>
        <a:xfrm flipH="1">
          <a:off x="9827875745" y="8067675"/>
          <a:ext cx="1000330" cy="920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1986641</xdr:colOff>
      <xdr:row>18</xdr:row>
      <xdr:rowOff>163286</xdr:rowOff>
    </xdr:from>
    <xdr:to>
      <xdr:col>3</xdr:col>
      <xdr:colOff>2986971</xdr:colOff>
      <xdr:row>23</xdr:row>
      <xdr:rowOff>131536</xdr:rowOff>
    </xdr:to>
    <xdr:sp macro="" textlink="">
      <xdr:nvSpPr>
        <xdr:cNvPr id="4" name="Oval 3">
          <a:extLst>
            <a:ext uri="{FF2B5EF4-FFF2-40B4-BE49-F238E27FC236}">
              <a16:creationId xmlns:a16="http://schemas.microsoft.com/office/drawing/2014/main" id="{00000000-0008-0000-0E00-000004000000}"/>
            </a:ext>
          </a:extLst>
        </xdr:cNvPr>
        <xdr:cNvSpPr/>
      </xdr:nvSpPr>
      <xdr:spPr>
        <a:xfrm flipH="1">
          <a:off x="10029763564" y="6966857"/>
          <a:ext cx="1000330" cy="920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21</xdr:row>
      <xdr:rowOff>22408</xdr:rowOff>
    </xdr:from>
    <xdr:to>
      <xdr:col>7</xdr:col>
      <xdr:colOff>1000330</xdr:colOff>
      <xdr:row>25</xdr:row>
      <xdr:rowOff>181158</xdr:rowOff>
    </xdr:to>
    <xdr:sp macro="" textlink="">
      <xdr:nvSpPr>
        <xdr:cNvPr id="4" name="Oval 3">
          <a:extLst>
            <a:ext uri="{FF2B5EF4-FFF2-40B4-BE49-F238E27FC236}">
              <a16:creationId xmlns:a16="http://schemas.microsoft.com/office/drawing/2014/main" id="{00000000-0008-0000-0F00-000004000000}"/>
            </a:ext>
          </a:extLst>
        </xdr:cNvPr>
        <xdr:cNvSpPr/>
      </xdr:nvSpPr>
      <xdr:spPr>
        <a:xfrm flipH="1">
          <a:off x="9909168258" y="7339849"/>
          <a:ext cx="1000330" cy="920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134472</xdr:colOff>
      <xdr:row>19</xdr:row>
      <xdr:rowOff>78438</xdr:rowOff>
    </xdr:from>
    <xdr:to>
      <xdr:col>9</xdr:col>
      <xdr:colOff>1134802</xdr:colOff>
      <xdr:row>24</xdr:row>
      <xdr:rowOff>46688</xdr:rowOff>
    </xdr:to>
    <xdr:sp macro="" textlink="">
      <xdr:nvSpPr>
        <xdr:cNvPr id="4" name="Oval 3">
          <a:extLst>
            <a:ext uri="{FF2B5EF4-FFF2-40B4-BE49-F238E27FC236}">
              <a16:creationId xmlns:a16="http://schemas.microsoft.com/office/drawing/2014/main" id="{00000000-0008-0000-1000-000004000000}"/>
            </a:ext>
          </a:extLst>
        </xdr:cNvPr>
        <xdr:cNvSpPr/>
      </xdr:nvSpPr>
      <xdr:spPr>
        <a:xfrm flipH="1">
          <a:off x="9803151805" y="8977509"/>
          <a:ext cx="1000330" cy="920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104776</xdr:colOff>
      <xdr:row>17</xdr:row>
      <xdr:rowOff>371475</xdr:rowOff>
    </xdr:from>
    <xdr:to>
      <xdr:col>4</xdr:col>
      <xdr:colOff>1047750</xdr:colOff>
      <xdr:row>20</xdr:row>
      <xdr:rowOff>152400</xdr:rowOff>
    </xdr:to>
    <xdr:sp macro="" textlink="">
      <xdr:nvSpPr>
        <xdr:cNvPr id="4" name="Oval 3">
          <a:extLst>
            <a:ext uri="{FF2B5EF4-FFF2-40B4-BE49-F238E27FC236}">
              <a16:creationId xmlns:a16="http://schemas.microsoft.com/office/drawing/2014/main" id="{00000000-0008-0000-1100-000004000000}"/>
            </a:ext>
          </a:extLst>
        </xdr:cNvPr>
        <xdr:cNvSpPr/>
      </xdr:nvSpPr>
      <xdr:spPr>
        <a:xfrm flipH="1">
          <a:off x="9828780825" y="7648575"/>
          <a:ext cx="942974" cy="981075"/>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170</xdr:col>
          <xdr:colOff>209550</xdr:colOff>
          <xdr:row>2</xdr:row>
          <xdr:rowOff>57150</xdr:rowOff>
        </xdr:from>
        <xdr:to>
          <xdr:col>172</xdr:col>
          <xdr:colOff>133350</xdr:colOff>
          <xdr:row>2</xdr:row>
          <xdr:rowOff>790575</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1200-000001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365125</xdr:colOff>
      <xdr:row>16</xdr:row>
      <xdr:rowOff>47625</xdr:rowOff>
    </xdr:from>
    <xdr:to>
      <xdr:col>5</xdr:col>
      <xdr:colOff>1193800</xdr:colOff>
      <xdr:row>20</xdr:row>
      <xdr:rowOff>95250</xdr:rowOff>
    </xdr:to>
    <xdr:sp macro="" textlink="">
      <xdr:nvSpPr>
        <xdr:cNvPr id="4" name="Oval 3">
          <a:extLst>
            <a:ext uri="{FF2B5EF4-FFF2-40B4-BE49-F238E27FC236}">
              <a16:creationId xmlns:a16="http://schemas.microsoft.com/office/drawing/2014/main" id="{00000000-0008-0000-1200-000004000000}"/>
            </a:ext>
          </a:extLst>
        </xdr:cNvPr>
        <xdr:cNvSpPr/>
      </xdr:nvSpPr>
      <xdr:spPr>
        <a:xfrm flipH="1">
          <a:off x="9880120575" y="5572125"/>
          <a:ext cx="828675" cy="809625"/>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898525</xdr:colOff>
      <xdr:row>22</xdr:row>
      <xdr:rowOff>143899</xdr:rowOff>
    </xdr:from>
    <xdr:to>
      <xdr:col>3</xdr:col>
      <xdr:colOff>1898855</xdr:colOff>
      <xdr:row>27</xdr:row>
      <xdr:rowOff>112149</xdr:rowOff>
    </xdr:to>
    <xdr:sp macro="" textlink="">
      <xdr:nvSpPr>
        <xdr:cNvPr id="2" name="Oval 1">
          <a:extLst>
            <a:ext uri="{FF2B5EF4-FFF2-40B4-BE49-F238E27FC236}">
              <a16:creationId xmlns:a16="http://schemas.microsoft.com/office/drawing/2014/main" id="{00000000-0008-0000-0100-000002000000}"/>
            </a:ext>
          </a:extLst>
        </xdr:cNvPr>
        <xdr:cNvSpPr/>
      </xdr:nvSpPr>
      <xdr:spPr>
        <a:xfrm flipH="1">
          <a:off x="9814612233" y="8762488"/>
          <a:ext cx="1000330" cy="890024"/>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xdr:col>
          <xdr:colOff>381000</xdr:colOff>
          <xdr:row>1</xdr:row>
          <xdr:rowOff>123825</xdr:rowOff>
        </xdr:from>
        <xdr:to>
          <xdr:col>2</xdr:col>
          <xdr:colOff>1819275</xdr:colOff>
          <xdr:row>1</xdr:row>
          <xdr:rowOff>933450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7</xdr:col>
      <xdr:colOff>498764</xdr:colOff>
      <xdr:row>10</xdr:row>
      <xdr:rowOff>90055</xdr:rowOff>
    </xdr:from>
    <xdr:to>
      <xdr:col>8</xdr:col>
      <xdr:colOff>413039</xdr:colOff>
      <xdr:row>14</xdr:row>
      <xdr:rowOff>79953</xdr:rowOff>
    </xdr:to>
    <xdr:sp macro="" textlink="">
      <xdr:nvSpPr>
        <xdr:cNvPr id="2" name="Oval 1">
          <a:extLst>
            <a:ext uri="{FF2B5EF4-FFF2-40B4-BE49-F238E27FC236}">
              <a16:creationId xmlns:a16="http://schemas.microsoft.com/office/drawing/2014/main" id="{00000000-0008-0000-1300-000002000000}"/>
            </a:ext>
          </a:extLst>
        </xdr:cNvPr>
        <xdr:cNvSpPr/>
      </xdr:nvSpPr>
      <xdr:spPr>
        <a:xfrm flipH="1">
          <a:off x="9784160529" y="4350328"/>
          <a:ext cx="797502" cy="803852"/>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14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8</a:t>
          </a:r>
          <a:endParaRPr lang="en-US" sz="3200">
            <a:ln>
              <a:solidFill>
                <a:schemeClr val="tx1"/>
              </a:solidFill>
            </a:ln>
            <a:no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15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9</a:t>
          </a:r>
          <a:endParaRPr lang="en-US" sz="3200">
            <a:ln>
              <a:solidFill>
                <a:schemeClr val="tx1"/>
              </a:solidFill>
            </a:ln>
            <a:no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16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10</a:t>
          </a:r>
          <a:endParaRPr lang="en-US" sz="3200">
            <a:ln>
              <a:solidFill>
                <a:schemeClr val="tx1"/>
              </a:solidFill>
            </a:ln>
            <a:no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17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11</a:t>
          </a:r>
          <a:endParaRPr lang="en-US" sz="3200">
            <a:ln>
              <a:solidFill>
                <a:schemeClr val="tx1"/>
              </a:solidFill>
            </a:ln>
            <a:no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581026</xdr:colOff>
      <xdr:row>29</xdr:row>
      <xdr:rowOff>123825</xdr:rowOff>
    </xdr:from>
    <xdr:to>
      <xdr:col>4</xdr:col>
      <xdr:colOff>1409701</xdr:colOff>
      <xdr:row>33</xdr:row>
      <xdr:rowOff>104775</xdr:rowOff>
    </xdr:to>
    <xdr:sp macro="" textlink="">
      <xdr:nvSpPr>
        <xdr:cNvPr id="4" name="Oval 3">
          <a:extLst>
            <a:ext uri="{FF2B5EF4-FFF2-40B4-BE49-F238E27FC236}">
              <a16:creationId xmlns:a16="http://schemas.microsoft.com/office/drawing/2014/main" id="{00000000-0008-0000-1800-000004000000}"/>
            </a:ext>
          </a:extLst>
        </xdr:cNvPr>
        <xdr:cNvSpPr/>
      </xdr:nvSpPr>
      <xdr:spPr>
        <a:xfrm flipH="1">
          <a:off x="9828047399" y="9467850"/>
          <a:ext cx="828675" cy="7810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19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12</a:t>
          </a:r>
          <a:endParaRPr lang="en-US" sz="3200">
            <a:ln>
              <a:solidFill>
                <a:schemeClr val="tx1"/>
              </a:solidFill>
            </a:ln>
            <a:noFill/>
          </a:endParaRPr>
        </a:p>
      </xdr:txBody>
    </xdr:sp>
    <xdr:clientData/>
  </xdr:twoCellAnchor>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170</xdr:col>
          <xdr:colOff>457200</xdr:colOff>
          <xdr:row>2</xdr:row>
          <xdr:rowOff>57150</xdr:rowOff>
        </xdr:from>
        <xdr:to>
          <xdr:col>172</xdr:col>
          <xdr:colOff>381000</xdr:colOff>
          <xdr:row>3</xdr:row>
          <xdr:rowOff>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1A00-00000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4</xdr:col>
      <xdr:colOff>492125</xdr:colOff>
      <xdr:row>34</xdr:row>
      <xdr:rowOff>0</xdr:rowOff>
    </xdr:from>
    <xdr:to>
      <xdr:col>5</xdr:col>
      <xdr:colOff>193675</xdr:colOff>
      <xdr:row>38</xdr:row>
      <xdr:rowOff>47625</xdr:rowOff>
    </xdr:to>
    <xdr:sp macro="" textlink="">
      <xdr:nvSpPr>
        <xdr:cNvPr id="4" name="Oval 3">
          <a:extLst>
            <a:ext uri="{FF2B5EF4-FFF2-40B4-BE49-F238E27FC236}">
              <a16:creationId xmlns:a16="http://schemas.microsoft.com/office/drawing/2014/main" id="{00000000-0008-0000-1A00-000004000000}"/>
            </a:ext>
          </a:extLst>
        </xdr:cNvPr>
        <xdr:cNvSpPr/>
      </xdr:nvSpPr>
      <xdr:spPr>
        <a:xfrm flipH="1">
          <a:off x="9945287450" y="14239875"/>
          <a:ext cx="820738" cy="809625"/>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1B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13</a:t>
          </a:r>
          <a:endParaRPr lang="en-US" sz="3200">
            <a:ln>
              <a:solidFill>
                <a:schemeClr val="tx1"/>
              </a:solidFill>
            </a:ln>
            <a:no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122959</xdr:colOff>
      <xdr:row>1</xdr:row>
      <xdr:rowOff>790575</xdr:rowOff>
    </xdr:from>
    <xdr:to>
      <xdr:col>2</xdr:col>
      <xdr:colOff>1551709</xdr:colOff>
      <xdr:row>3</xdr:row>
      <xdr:rowOff>47625</xdr:rowOff>
    </xdr:to>
    <xdr:sp macro="" textlink="">
      <xdr:nvSpPr>
        <xdr:cNvPr id="2" name="Rectangle 1">
          <a:extLst>
            <a:ext uri="{FF2B5EF4-FFF2-40B4-BE49-F238E27FC236}">
              <a16:creationId xmlns:a16="http://schemas.microsoft.com/office/drawing/2014/main" id="{00000000-0008-0000-1C00-000002000000}"/>
            </a:ext>
          </a:extLst>
        </xdr:cNvPr>
        <xdr:cNvSpPr/>
      </xdr:nvSpPr>
      <xdr:spPr>
        <a:xfrm>
          <a:off x="11350458746" y="978189"/>
          <a:ext cx="1428750" cy="974436"/>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14</a:t>
          </a:r>
          <a:endParaRPr lang="en-US" sz="3200">
            <a:ln>
              <a:solidFill>
                <a:schemeClr val="tx1"/>
              </a:solidFill>
            </a:ln>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381000</xdr:colOff>
      <xdr:row>1</xdr:row>
      <xdr:rowOff>790575</xdr:rowOff>
    </xdr:from>
    <xdr:to>
      <xdr:col>2</xdr:col>
      <xdr:colOff>1809750</xdr:colOff>
      <xdr:row>3</xdr:row>
      <xdr:rowOff>47625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983191455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2</a:t>
          </a:r>
          <a:endParaRPr lang="en-US" sz="3200">
            <a:ln>
              <a:solidFill>
                <a:schemeClr val="tx1"/>
              </a:solidFill>
            </a:ln>
            <a:no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1277477</xdr:colOff>
      <xdr:row>13</xdr:row>
      <xdr:rowOff>627528</xdr:rowOff>
    </xdr:from>
    <xdr:to>
      <xdr:col>7</xdr:col>
      <xdr:colOff>772652</xdr:colOff>
      <xdr:row>15</xdr:row>
      <xdr:rowOff>100852</xdr:rowOff>
    </xdr:to>
    <xdr:sp macro="" textlink="">
      <xdr:nvSpPr>
        <xdr:cNvPr id="3" name="Oval 2">
          <a:extLst>
            <a:ext uri="{FF2B5EF4-FFF2-40B4-BE49-F238E27FC236}">
              <a16:creationId xmlns:a16="http://schemas.microsoft.com/office/drawing/2014/main" id="{00000000-0008-0000-1D00-000003000000}"/>
            </a:ext>
          </a:extLst>
        </xdr:cNvPr>
        <xdr:cNvSpPr/>
      </xdr:nvSpPr>
      <xdr:spPr>
        <a:xfrm flipH="1">
          <a:off x="9909978642" y="7575175"/>
          <a:ext cx="828675" cy="840442"/>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368300</xdr:colOff>
      <xdr:row>1</xdr:row>
      <xdr:rowOff>822325</xdr:rowOff>
    </xdr:from>
    <xdr:to>
      <xdr:col>2</xdr:col>
      <xdr:colOff>1797050</xdr:colOff>
      <xdr:row>3</xdr:row>
      <xdr:rowOff>79375</xdr:rowOff>
    </xdr:to>
    <xdr:sp macro="" textlink="">
      <xdr:nvSpPr>
        <xdr:cNvPr id="2" name="Rectangle 1">
          <a:extLst>
            <a:ext uri="{FF2B5EF4-FFF2-40B4-BE49-F238E27FC236}">
              <a16:creationId xmlns:a16="http://schemas.microsoft.com/office/drawing/2014/main" id="{00000000-0008-0000-1E00-000002000000}"/>
            </a:ext>
          </a:extLst>
        </xdr:cNvPr>
        <xdr:cNvSpPr/>
      </xdr:nvSpPr>
      <xdr:spPr>
        <a:xfrm>
          <a:off x="11184743950" y="1012825"/>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15</a:t>
          </a:r>
          <a:endParaRPr lang="en-US" sz="3200">
            <a:ln>
              <a:solidFill>
                <a:schemeClr val="tx1"/>
              </a:solidFill>
            </a:ln>
            <a:no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105833</xdr:colOff>
      <xdr:row>25</xdr:row>
      <xdr:rowOff>21166</xdr:rowOff>
    </xdr:from>
    <xdr:to>
      <xdr:col>4</xdr:col>
      <xdr:colOff>1026583</xdr:colOff>
      <xdr:row>28</xdr:row>
      <xdr:rowOff>148166</xdr:rowOff>
    </xdr:to>
    <xdr:sp macro="" textlink="">
      <xdr:nvSpPr>
        <xdr:cNvPr id="2" name="Oval 1">
          <a:extLst>
            <a:ext uri="{FF2B5EF4-FFF2-40B4-BE49-F238E27FC236}">
              <a16:creationId xmlns:a16="http://schemas.microsoft.com/office/drawing/2014/main" id="{00000000-0008-0000-1F00-000002000000}"/>
            </a:ext>
          </a:extLst>
        </xdr:cNvPr>
        <xdr:cNvSpPr/>
      </xdr:nvSpPr>
      <xdr:spPr>
        <a:xfrm flipH="1">
          <a:off x="9828706742" y="6164791"/>
          <a:ext cx="920750" cy="6985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105833</xdr:colOff>
      <xdr:row>37</xdr:row>
      <xdr:rowOff>21166</xdr:rowOff>
    </xdr:from>
    <xdr:to>
      <xdr:col>5</xdr:col>
      <xdr:colOff>1026583</xdr:colOff>
      <xdr:row>40</xdr:row>
      <xdr:rowOff>148166</xdr:rowOff>
    </xdr:to>
    <xdr:sp macro="" textlink="">
      <xdr:nvSpPr>
        <xdr:cNvPr id="2" name="Oval 1">
          <a:extLst>
            <a:ext uri="{FF2B5EF4-FFF2-40B4-BE49-F238E27FC236}">
              <a16:creationId xmlns:a16="http://schemas.microsoft.com/office/drawing/2014/main" id="{00000000-0008-0000-2000-000002000000}"/>
            </a:ext>
          </a:extLst>
        </xdr:cNvPr>
        <xdr:cNvSpPr/>
      </xdr:nvSpPr>
      <xdr:spPr>
        <a:xfrm flipH="1">
          <a:off x="9828106667" y="9422341"/>
          <a:ext cx="920750" cy="6985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105833</xdr:colOff>
      <xdr:row>25</xdr:row>
      <xdr:rowOff>21166</xdr:rowOff>
    </xdr:from>
    <xdr:to>
      <xdr:col>4</xdr:col>
      <xdr:colOff>1026583</xdr:colOff>
      <xdr:row>28</xdr:row>
      <xdr:rowOff>148166</xdr:rowOff>
    </xdr:to>
    <xdr:sp macro="" textlink="">
      <xdr:nvSpPr>
        <xdr:cNvPr id="2" name="Oval 1">
          <a:extLst>
            <a:ext uri="{FF2B5EF4-FFF2-40B4-BE49-F238E27FC236}">
              <a16:creationId xmlns:a16="http://schemas.microsoft.com/office/drawing/2014/main" id="{00000000-0008-0000-2100-000002000000}"/>
            </a:ext>
          </a:extLst>
        </xdr:cNvPr>
        <xdr:cNvSpPr/>
      </xdr:nvSpPr>
      <xdr:spPr>
        <a:xfrm flipH="1">
          <a:off x="9828706742" y="6164791"/>
          <a:ext cx="920750" cy="6985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122959</xdr:colOff>
      <xdr:row>1</xdr:row>
      <xdr:rowOff>790575</xdr:rowOff>
    </xdr:from>
    <xdr:to>
      <xdr:col>2</xdr:col>
      <xdr:colOff>1551709</xdr:colOff>
      <xdr:row>3</xdr:row>
      <xdr:rowOff>47625</xdr:rowOff>
    </xdr:to>
    <xdr:sp macro="" textlink="">
      <xdr:nvSpPr>
        <xdr:cNvPr id="2" name="Rectangle 1">
          <a:extLst>
            <a:ext uri="{FF2B5EF4-FFF2-40B4-BE49-F238E27FC236}">
              <a16:creationId xmlns:a16="http://schemas.microsoft.com/office/drawing/2014/main" id="{00000000-0008-0000-2200-000002000000}"/>
            </a:ext>
          </a:extLst>
        </xdr:cNvPr>
        <xdr:cNvSpPr/>
      </xdr:nvSpPr>
      <xdr:spPr>
        <a:xfrm>
          <a:off x="9832172591"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16</a:t>
          </a:r>
          <a:endParaRPr lang="en-US" sz="3200">
            <a:ln>
              <a:solidFill>
                <a:schemeClr val="tx1"/>
              </a:solidFill>
            </a:ln>
            <a:no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122959</xdr:colOff>
      <xdr:row>1</xdr:row>
      <xdr:rowOff>790575</xdr:rowOff>
    </xdr:from>
    <xdr:to>
      <xdr:col>2</xdr:col>
      <xdr:colOff>1551709</xdr:colOff>
      <xdr:row>3</xdr:row>
      <xdr:rowOff>47625</xdr:rowOff>
    </xdr:to>
    <xdr:sp macro="" textlink="">
      <xdr:nvSpPr>
        <xdr:cNvPr id="2" name="Rectangle 1">
          <a:extLst>
            <a:ext uri="{FF2B5EF4-FFF2-40B4-BE49-F238E27FC236}">
              <a16:creationId xmlns:a16="http://schemas.microsoft.com/office/drawing/2014/main" id="{00000000-0008-0000-2300-000002000000}"/>
            </a:ext>
          </a:extLst>
        </xdr:cNvPr>
        <xdr:cNvSpPr/>
      </xdr:nvSpPr>
      <xdr:spPr>
        <a:xfrm>
          <a:off x="9832172591"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17</a:t>
          </a:r>
          <a:endParaRPr lang="en-US" sz="3200">
            <a:ln>
              <a:solidFill>
                <a:schemeClr val="tx1"/>
              </a:solidFill>
            </a:ln>
            <a:no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122959</xdr:colOff>
      <xdr:row>1</xdr:row>
      <xdr:rowOff>790575</xdr:rowOff>
    </xdr:from>
    <xdr:to>
      <xdr:col>2</xdr:col>
      <xdr:colOff>1551709</xdr:colOff>
      <xdr:row>3</xdr:row>
      <xdr:rowOff>47625</xdr:rowOff>
    </xdr:to>
    <xdr:sp macro="" textlink="">
      <xdr:nvSpPr>
        <xdr:cNvPr id="2" name="Rectangle 1">
          <a:extLst>
            <a:ext uri="{FF2B5EF4-FFF2-40B4-BE49-F238E27FC236}">
              <a16:creationId xmlns:a16="http://schemas.microsoft.com/office/drawing/2014/main" id="{00000000-0008-0000-2400-000002000000}"/>
            </a:ext>
          </a:extLst>
        </xdr:cNvPr>
        <xdr:cNvSpPr/>
      </xdr:nvSpPr>
      <xdr:spPr>
        <a:xfrm>
          <a:off x="9832172591"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18</a:t>
          </a:r>
          <a:endParaRPr lang="en-US" sz="3200">
            <a:ln>
              <a:solidFill>
                <a:schemeClr val="tx1"/>
              </a:solidFill>
            </a:ln>
            <a:no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122959</xdr:colOff>
      <xdr:row>1</xdr:row>
      <xdr:rowOff>790575</xdr:rowOff>
    </xdr:from>
    <xdr:to>
      <xdr:col>2</xdr:col>
      <xdr:colOff>1551709</xdr:colOff>
      <xdr:row>3</xdr:row>
      <xdr:rowOff>47625</xdr:rowOff>
    </xdr:to>
    <xdr:sp macro="" textlink="">
      <xdr:nvSpPr>
        <xdr:cNvPr id="2" name="Rectangle 1">
          <a:extLst>
            <a:ext uri="{FF2B5EF4-FFF2-40B4-BE49-F238E27FC236}">
              <a16:creationId xmlns:a16="http://schemas.microsoft.com/office/drawing/2014/main" id="{00000000-0008-0000-2500-000002000000}"/>
            </a:ext>
          </a:extLst>
        </xdr:cNvPr>
        <xdr:cNvSpPr/>
      </xdr:nvSpPr>
      <xdr:spPr>
        <a:xfrm>
          <a:off x="9832172591"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19</a:t>
          </a:r>
          <a:endParaRPr lang="en-US" sz="3200">
            <a:ln>
              <a:solidFill>
                <a:schemeClr val="tx1"/>
              </a:solidFill>
            </a:ln>
            <a:no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209550</xdr:colOff>
      <xdr:row>1</xdr:row>
      <xdr:rowOff>790575</xdr:rowOff>
    </xdr:from>
    <xdr:to>
      <xdr:col>2</xdr:col>
      <xdr:colOff>1638300</xdr:colOff>
      <xdr:row>3</xdr:row>
      <xdr:rowOff>47625</xdr:rowOff>
    </xdr:to>
    <xdr:sp macro="" textlink="">
      <xdr:nvSpPr>
        <xdr:cNvPr id="2" name="Rectangle 1">
          <a:extLst>
            <a:ext uri="{FF2B5EF4-FFF2-40B4-BE49-F238E27FC236}">
              <a16:creationId xmlns:a16="http://schemas.microsoft.com/office/drawing/2014/main" id="{00000000-0008-0000-2600-000002000000}"/>
            </a:ext>
          </a:extLst>
        </xdr:cNvPr>
        <xdr:cNvSpPr/>
      </xdr:nvSpPr>
      <xdr:spPr>
        <a:xfrm>
          <a:off x="9832086000" y="99060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20</a:t>
          </a:r>
          <a:endParaRPr lang="en-US" sz="3200">
            <a:ln>
              <a:solidFill>
                <a:schemeClr val="tx1"/>
              </a:solidFill>
            </a:ln>
            <a:no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542924</xdr:colOff>
      <xdr:row>17</xdr:row>
      <xdr:rowOff>66675</xdr:rowOff>
    </xdr:from>
    <xdr:to>
      <xdr:col>5</xdr:col>
      <xdr:colOff>533399</xdr:colOff>
      <xdr:row>19</xdr:row>
      <xdr:rowOff>123824</xdr:rowOff>
    </xdr:to>
    <xdr:sp macro="" textlink="">
      <xdr:nvSpPr>
        <xdr:cNvPr id="3" name="Oval 2">
          <a:extLst>
            <a:ext uri="{FF2B5EF4-FFF2-40B4-BE49-F238E27FC236}">
              <a16:creationId xmlns:a16="http://schemas.microsoft.com/office/drawing/2014/main" id="{00000000-0008-0000-0300-000003000000}"/>
            </a:ext>
          </a:extLst>
        </xdr:cNvPr>
        <xdr:cNvSpPr/>
      </xdr:nvSpPr>
      <xdr:spPr>
        <a:xfrm flipH="1">
          <a:off x="9827933101" y="8105775"/>
          <a:ext cx="800100" cy="704849"/>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209550</xdr:colOff>
      <xdr:row>1</xdr:row>
      <xdr:rowOff>923925</xdr:rowOff>
    </xdr:from>
    <xdr:to>
      <xdr:col>2</xdr:col>
      <xdr:colOff>1638300</xdr:colOff>
      <xdr:row>3</xdr:row>
      <xdr:rowOff>180975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9832086000" y="1123950"/>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3</a:t>
          </a:r>
          <a:endParaRPr lang="en-US" sz="3200">
            <a:ln>
              <a:solidFill>
                <a:schemeClr val="tx1"/>
              </a:solidFill>
            </a:ln>
            <a:no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323850</xdr:colOff>
      <xdr:row>1</xdr:row>
      <xdr:rowOff>723900</xdr:rowOff>
    </xdr:from>
    <xdr:to>
      <xdr:col>2</xdr:col>
      <xdr:colOff>1752600</xdr:colOff>
      <xdr:row>2</xdr:row>
      <xdr:rowOff>685800</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9831971700" y="923925"/>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4</a:t>
          </a:r>
          <a:endParaRPr lang="en-US" sz="3200">
            <a:ln>
              <a:solidFill>
                <a:schemeClr val="tx1"/>
              </a:solidFill>
            </a:ln>
            <a:no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323850</xdr:colOff>
      <xdr:row>1</xdr:row>
      <xdr:rowOff>723900</xdr:rowOff>
    </xdr:from>
    <xdr:to>
      <xdr:col>2</xdr:col>
      <xdr:colOff>1752600</xdr:colOff>
      <xdr:row>2</xdr:row>
      <xdr:rowOff>685800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9831971700" y="923925"/>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5</a:t>
          </a:r>
          <a:endParaRPr lang="en-US" sz="3200">
            <a:ln>
              <a:solidFill>
                <a:schemeClr val="tx1"/>
              </a:solidFill>
            </a:ln>
            <a:no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304800</xdr:colOff>
      <xdr:row>1</xdr:row>
      <xdr:rowOff>990600</xdr:rowOff>
    </xdr:from>
    <xdr:to>
      <xdr:col>2</xdr:col>
      <xdr:colOff>1733550</xdr:colOff>
      <xdr:row>3</xdr:row>
      <xdr:rowOff>247650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9831990750" y="1190625"/>
          <a:ext cx="1428750" cy="97155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3200">
              <a:ln>
                <a:solidFill>
                  <a:schemeClr val="tx1"/>
                </a:solidFill>
              </a:ln>
              <a:noFill/>
            </a:rPr>
            <a:t>6</a:t>
          </a:r>
          <a:endParaRPr lang="en-US" sz="3200">
            <a:ln>
              <a:solidFill>
                <a:schemeClr val="tx1"/>
              </a:solidFill>
            </a:ln>
            <a:no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587375</xdr:colOff>
      <xdr:row>13</xdr:row>
      <xdr:rowOff>31750</xdr:rowOff>
    </xdr:from>
    <xdr:to>
      <xdr:col>34</xdr:col>
      <xdr:colOff>158955</xdr:colOff>
      <xdr:row>17</xdr:row>
      <xdr:rowOff>158750</xdr:rowOff>
    </xdr:to>
    <xdr:sp macro="" textlink="">
      <xdr:nvSpPr>
        <xdr:cNvPr id="2" name="Oval 1">
          <a:extLst>
            <a:ext uri="{FF2B5EF4-FFF2-40B4-BE49-F238E27FC236}">
              <a16:creationId xmlns:a16="http://schemas.microsoft.com/office/drawing/2014/main" id="{00000000-0008-0000-0800-000002000000}"/>
            </a:ext>
          </a:extLst>
        </xdr:cNvPr>
        <xdr:cNvSpPr/>
      </xdr:nvSpPr>
      <xdr:spPr>
        <a:xfrm flipH="1">
          <a:off x="9863629420" y="7588250"/>
          <a:ext cx="1190830" cy="117475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ew%20Buckup\desktop\&#1588;&#1585;&#1603;&#1575;&#1578;%20&#1575;&#1604;&#1578;&#1608;&#1586;&#1610;&#1593;%20&#1575;&#1604;&#1582;&#1575;&#1589;&#1577;\Taqa\Data\projects'%20Consumption%20Report%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D"/>
      <sheetName val="Sheet1"/>
      <sheetName val="Data"/>
      <sheetName val="ERA"/>
      <sheetName val="Resdential"/>
      <sheetName val="Summary"/>
      <sheetName val="Commercial"/>
      <sheetName val="بيان الفواتير المجمع"/>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19.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7.xml"/><Relationship Id="rId1" Type="http://schemas.openxmlformats.org/officeDocument/2006/relationships/printerSettings" Target="../printerSettings/printerSettings27.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I33"/>
  <sheetViews>
    <sheetView rightToLeft="1" tabSelected="1" view="pageBreakPreview" zoomScale="44" zoomScaleNormal="62" zoomScaleSheetLayoutView="44" workbookViewId="0">
      <selection activeCell="B33" sqref="B33"/>
    </sheetView>
  </sheetViews>
  <sheetFormatPr defaultColWidth="9" defaultRowHeight="15"/>
  <cols>
    <col min="1" max="1" width="3.125" style="6" customWidth="1"/>
    <col min="2" max="2" width="44.75" style="6" customWidth="1"/>
    <col min="3" max="3" width="34" style="6" customWidth="1"/>
    <col min="4" max="4" width="38.25" style="6" customWidth="1"/>
    <col min="5" max="5" width="1.625" style="6" customWidth="1"/>
    <col min="6" max="16384" width="9" style="6"/>
  </cols>
  <sheetData>
    <row r="1" spans="2:9" ht="15.75" thickBot="1"/>
    <row r="2" spans="2:9" ht="79.5" customHeight="1">
      <c r="B2" s="429" t="s">
        <v>306</v>
      </c>
      <c r="C2" s="430"/>
      <c r="D2" s="431"/>
    </row>
    <row r="3" spans="2:9" ht="55.5" customHeight="1">
      <c r="B3" s="432"/>
      <c r="C3" s="433"/>
      <c r="D3" s="434"/>
      <c r="E3" s="57"/>
      <c r="F3" s="57"/>
      <c r="G3" s="57"/>
      <c r="H3" s="57"/>
      <c r="I3" s="57"/>
    </row>
    <row r="4" spans="2:9" ht="23.25" customHeight="1">
      <c r="B4" s="432"/>
      <c r="C4" s="433"/>
      <c r="D4" s="434"/>
      <c r="G4" s="58"/>
    </row>
    <row r="5" spans="2:9" ht="23.25" customHeight="1">
      <c r="B5" s="432"/>
      <c r="C5" s="433"/>
      <c r="D5" s="434"/>
    </row>
    <row r="6" spans="2:9" ht="23.25" customHeight="1">
      <c r="B6" s="432"/>
      <c r="C6" s="433"/>
      <c r="D6" s="434"/>
    </row>
    <row r="7" spans="2:9" ht="23.25" customHeight="1">
      <c r="B7" s="432"/>
      <c r="C7" s="433"/>
      <c r="D7" s="434"/>
      <c r="E7" s="58"/>
    </row>
    <row r="8" spans="2:9" ht="23.25" customHeight="1">
      <c r="B8" s="432"/>
      <c r="C8" s="433"/>
      <c r="D8" s="434"/>
    </row>
    <row r="9" spans="2:9" ht="23.25" customHeight="1">
      <c r="B9" s="432"/>
      <c r="C9" s="433"/>
      <c r="D9" s="434"/>
      <c r="E9" s="58"/>
    </row>
    <row r="10" spans="2:9" ht="23.25" customHeight="1">
      <c r="B10" s="432"/>
      <c r="C10" s="433"/>
      <c r="D10" s="434"/>
      <c r="G10" s="58"/>
    </row>
    <row r="11" spans="2:9" ht="23.25" customHeight="1">
      <c r="B11" s="432"/>
      <c r="C11" s="433"/>
      <c r="D11" s="434"/>
      <c r="G11" s="58"/>
    </row>
    <row r="12" spans="2:9" ht="23.25" customHeight="1">
      <c r="B12" s="432"/>
      <c r="C12" s="433"/>
      <c r="D12" s="434"/>
      <c r="E12" s="58"/>
    </row>
    <row r="13" spans="2:9" ht="23.25" customHeight="1">
      <c r="B13" s="432"/>
      <c r="C13" s="433"/>
      <c r="D13" s="434"/>
    </row>
    <row r="14" spans="2:9" ht="23.25" customHeight="1">
      <c r="B14" s="432"/>
      <c r="C14" s="433"/>
      <c r="D14" s="434"/>
    </row>
    <row r="15" spans="2:9" ht="23.25" customHeight="1">
      <c r="B15" s="432"/>
      <c r="C15" s="433"/>
      <c r="D15" s="434"/>
    </row>
    <row r="16" spans="2:9" ht="23.25" customHeight="1">
      <c r="B16" s="432"/>
      <c r="C16" s="433"/>
      <c r="D16" s="434"/>
    </row>
    <row r="17" spans="2:4" ht="23.25" customHeight="1">
      <c r="B17" s="432"/>
      <c r="C17" s="433"/>
      <c r="D17" s="434"/>
    </row>
    <row r="18" spans="2:4" ht="25.5" customHeight="1">
      <c r="B18" s="432"/>
      <c r="C18" s="433"/>
      <c r="D18" s="434"/>
    </row>
    <row r="19" spans="2:4">
      <c r="B19" s="432"/>
      <c r="C19" s="433"/>
      <c r="D19" s="434"/>
    </row>
    <row r="20" spans="2:4">
      <c r="B20" s="432"/>
      <c r="C20" s="433"/>
      <c r="D20" s="434"/>
    </row>
    <row r="21" spans="2:4">
      <c r="B21" s="432"/>
      <c r="C21" s="433"/>
      <c r="D21" s="434"/>
    </row>
    <row r="22" spans="2:4">
      <c r="B22" s="432"/>
      <c r="C22" s="433"/>
      <c r="D22" s="434"/>
    </row>
    <row r="23" spans="2:4">
      <c r="B23" s="432"/>
      <c r="C23" s="433"/>
      <c r="D23" s="434"/>
    </row>
    <row r="24" spans="2:4">
      <c r="B24" s="432"/>
      <c r="C24" s="433"/>
      <c r="D24" s="434"/>
    </row>
    <row r="25" spans="2:4">
      <c r="B25" s="432"/>
      <c r="C25" s="433"/>
      <c r="D25" s="434"/>
    </row>
    <row r="26" spans="2:4">
      <c r="B26" s="432"/>
      <c r="C26" s="433"/>
      <c r="D26" s="434"/>
    </row>
    <row r="27" spans="2:4">
      <c r="B27" s="432"/>
      <c r="C27" s="433"/>
      <c r="D27" s="434"/>
    </row>
    <row r="28" spans="2:4">
      <c r="B28" s="432"/>
      <c r="C28" s="433"/>
      <c r="D28" s="434"/>
    </row>
    <row r="29" spans="2:4">
      <c r="B29" s="432"/>
      <c r="C29" s="433"/>
      <c r="D29" s="434"/>
    </row>
    <row r="30" spans="2:4">
      <c r="B30" s="432"/>
      <c r="C30" s="433"/>
      <c r="D30" s="434"/>
    </row>
    <row r="31" spans="2:4">
      <c r="B31" s="432"/>
      <c r="C31" s="433"/>
      <c r="D31" s="434"/>
    </row>
    <row r="32" spans="2:4" ht="15.75" thickBot="1">
      <c r="B32" s="435"/>
      <c r="C32" s="436"/>
      <c r="D32" s="437"/>
    </row>
    <row r="33" spans="2:2" ht="18.75">
      <c r="B33" s="59"/>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B1:I33"/>
  <sheetViews>
    <sheetView rightToLeft="1" view="pageBreakPreview" zoomScale="42" zoomScaleNormal="62" zoomScaleSheetLayoutView="42"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3.375" style="118" customWidth="1"/>
    <col min="5" max="5" width="4.125" style="118" customWidth="1"/>
    <col min="6" max="16384" width="9" style="118"/>
  </cols>
  <sheetData>
    <row r="1" spans="2:9" ht="15" thickBot="1"/>
    <row r="2" spans="2:9" ht="79.5" customHeight="1">
      <c r="B2" s="493" t="s">
        <v>235</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5" tint="-0.249977111117893"/>
  </sheetPr>
  <dimension ref="B1:J32"/>
  <sheetViews>
    <sheetView rightToLeft="1" view="pageBreakPreview" zoomScale="37" zoomScaleNormal="100" zoomScaleSheetLayoutView="37" workbookViewId="0">
      <selection activeCell="H10" sqref="H10"/>
    </sheetView>
  </sheetViews>
  <sheetFormatPr defaultColWidth="9" defaultRowHeight="14.25"/>
  <cols>
    <col min="1" max="1" width="2.625" style="158" customWidth="1"/>
    <col min="2" max="2" width="4.75" style="179" customWidth="1"/>
    <col min="3" max="3" width="28.25" style="179" customWidth="1"/>
    <col min="4" max="4" width="24.375" style="158" customWidth="1"/>
    <col min="5" max="5" width="11.75" style="158" customWidth="1"/>
    <col min="6" max="6" width="14.375" style="158" customWidth="1"/>
    <col min="7" max="7" width="16" style="158" customWidth="1"/>
    <col min="8" max="8" width="18.375" style="158" customWidth="1"/>
    <col min="9" max="9" width="20.25" style="158" customWidth="1"/>
    <col min="10" max="10" width="23.125" style="158" customWidth="1"/>
    <col min="11" max="11" width="2.125" style="158" customWidth="1"/>
    <col min="12" max="16384" width="9" style="158"/>
  </cols>
  <sheetData>
    <row r="1" spans="2:10" ht="15" thickBot="1"/>
    <row r="2" spans="2:10" ht="65.25" customHeight="1" thickBot="1">
      <c r="B2" s="529" t="s">
        <v>310</v>
      </c>
      <c r="C2" s="530"/>
      <c r="D2" s="530"/>
      <c r="E2" s="530"/>
      <c r="F2" s="530"/>
      <c r="G2" s="530"/>
      <c r="H2" s="530"/>
      <c r="I2" s="530"/>
      <c r="J2" s="531"/>
    </row>
    <row r="3" spans="2:10" s="159" customFormat="1" ht="49.5" customHeight="1" thickBot="1">
      <c r="B3" s="532" t="s">
        <v>2</v>
      </c>
      <c r="C3" s="533"/>
      <c r="D3" s="534"/>
      <c r="E3" s="541" t="str">
        <f>'نموذج بيانات طالب تجديد الترخيص'!C4</f>
        <v xml:space="preserve">  </v>
      </c>
      <c r="F3" s="542"/>
      <c r="G3" s="542"/>
      <c r="H3" s="542"/>
      <c r="I3" s="542"/>
      <c r="J3" s="543"/>
    </row>
    <row r="4" spans="2:10" s="82" customFormat="1" ht="51" customHeight="1" thickBot="1">
      <c r="B4" s="535" t="s">
        <v>309</v>
      </c>
      <c r="C4" s="536"/>
      <c r="D4" s="536"/>
      <c r="E4" s="536"/>
      <c r="F4" s="536"/>
      <c r="G4" s="536"/>
      <c r="H4" s="536"/>
      <c r="I4" s="536"/>
      <c r="J4" s="537"/>
    </row>
    <row r="5" spans="2:10" ht="39" customHeight="1" thickBot="1">
      <c r="B5" s="538" t="s">
        <v>233</v>
      </c>
      <c r="C5" s="539"/>
      <c r="D5" s="539"/>
      <c r="E5" s="539"/>
      <c r="F5" s="539"/>
      <c r="G5" s="539"/>
      <c r="H5" s="539"/>
      <c r="I5" s="539"/>
      <c r="J5" s="540"/>
    </row>
    <row r="6" spans="2:10" ht="67.5" customHeight="1" thickBot="1">
      <c r="B6" s="46" t="s">
        <v>52</v>
      </c>
      <c r="C6" s="47" t="s">
        <v>53</v>
      </c>
      <c r="D6" s="47" t="s">
        <v>262</v>
      </c>
      <c r="E6" s="47" t="s">
        <v>55</v>
      </c>
      <c r="F6" s="47" t="s">
        <v>56</v>
      </c>
      <c r="G6" s="47" t="s">
        <v>57</v>
      </c>
      <c r="H6" s="47" t="s">
        <v>266</v>
      </c>
      <c r="I6" s="39" t="s">
        <v>267</v>
      </c>
      <c r="J6" s="40" t="s">
        <v>268</v>
      </c>
    </row>
    <row r="7" spans="2:10" ht="28.5" customHeight="1" thickBot="1">
      <c r="B7" s="551" t="s">
        <v>58</v>
      </c>
      <c r="C7" s="552"/>
      <c r="D7" s="552"/>
      <c r="E7" s="552"/>
      <c r="F7" s="552"/>
      <c r="G7" s="552"/>
      <c r="H7" s="552"/>
      <c r="I7" s="552"/>
      <c r="J7" s="553"/>
    </row>
    <row r="8" spans="2:10" ht="28.5" customHeight="1">
      <c r="B8" s="160"/>
      <c r="C8" s="161"/>
      <c r="D8" s="161"/>
      <c r="E8" s="161"/>
      <c r="F8" s="162"/>
      <c r="G8" s="161"/>
      <c r="H8" s="163"/>
      <c r="I8" s="164"/>
      <c r="J8" s="165"/>
    </row>
    <row r="9" spans="2:10" ht="28.5" customHeight="1">
      <c r="B9" s="166"/>
      <c r="C9" s="167"/>
      <c r="D9" s="167"/>
      <c r="E9" s="167"/>
      <c r="F9" s="168"/>
      <c r="G9" s="167"/>
      <c r="H9" s="169"/>
      <c r="I9" s="170"/>
      <c r="J9" s="171"/>
    </row>
    <row r="10" spans="2:10" ht="28.5" customHeight="1">
      <c r="B10" s="166"/>
      <c r="C10" s="167"/>
      <c r="D10" s="167"/>
      <c r="E10" s="167"/>
      <c r="F10" s="168"/>
      <c r="G10" s="167"/>
      <c r="H10" s="169"/>
      <c r="I10" s="170"/>
      <c r="J10" s="171"/>
    </row>
    <row r="11" spans="2:10" ht="28.5" customHeight="1">
      <c r="B11" s="166"/>
      <c r="C11" s="167"/>
      <c r="D11" s="167"/>
      <c r="E11" s="167"/>
      <c r="F11" s="168"/>
      <c r="G11" s="167"/>
      <c r="H11" s="169"/>
      <c r="I11" s="170"/>
      <c r="J11" s="171"/>
    </row>
    <row r="12" spans="2:10" ht="28.5" customHeight="1" thickBot="1">
      <c r="B12" s="166"/>
      <c r="C12" s="167"/>
      <c r="D12" s="167"/>
      <c r="E12" s="167"/>
      <c r="F12" s="168"/>
      <c r="G12" s="167"/>
      <c r="H12" s="169"/>
      <c r="I12" s="170"/>
      <c r="J12" s="171"/>
    </row>
    <row r="13" spans="2:10" ht="28.5" customHeight="1" thickBot="1">
      <c r="B13" s="551" t="s">
        <v>59</v>
      </c>
      <c r="C13" s="552"/>
      <c r="D13" s="552"/>
      <c r="E13" s="552"/>
      <c r="F13" s="552"/>
      <c r="G13" s="552"/>
      <c r="H13" s="552"/>
      <c r="I13" s="552"/>
      <c r="J13" s="553"/>
    </row>
    <row r="14" spans="2:10" ht="28.5" customHeight="1">
      <c r="B14" s="160"/>
      <c r="C14" s="161"/>
      <c r="D14" s="161"/>
      <c r="E14" s="161"/>
      <c r="F14" s="162"/>
      <c r="G14" s="161"/>
      <c r="H14" s="163"/>
      <c r="I14" s="164"/>
      <c r="J14" s="165"/>
    </row>
    <row r="15" spans="2:10" ht="28.5" customHeight="1">
      <c r="B15" s="166"/>
      <c r="C15" s="167"/>
      <c r="D15" s="167"/>
      <c r="E15" s="167"/>
      <c r="F15" s="168"/>
      <c r="G15" s="167"/>
      <c r="H15" s="169"/>
      <c r="I15" s="170"/>
      <c r="J15" s="171"/>
    </row>
    <row r="16" spans="2:10" ht="28.5" customHeight="1">
      <c r="B16" s="166"/>
      <c r="C16" s="167"/>
      <c r="D16" s="167"/>
      <c r="E16" s="167"/>
      <c r="F16" s="168"/>
      <c r="G16" s="167"/>
      <c r="H16" s="169"/>
      <c r="I16" s="170"/>
      <c r="J16" s="171"/>
    </row>
    <row r="17" spans="2:10" ht="28.5" customHeight="1" thickBot="1">
      <c r="B17" s="172"/>
      <c r="C17" s="173"/>
      <c r="D17" s="173"/>
      <c r="E17" s="173"/>
      <c r="F17" s="168"/>
      <c r="G17" s="167"/>
      <c r="H17" s="169"/>
      <c r="I17" s="170"/>
      <c r="J17" s="171"/>
    </row>
    <row r="18" spans="2:10" ht="28.5" customHeight="1" thickBot="1">
      <c r="B18" s="519" t="s">
        <v>60</v>
      </c>
      <c r="C18" s="554"/>
      <c r="D18" s="520"/>
      <c r="E18" s="83"/>
      <c r="F18" s="84"/>
      <c r="G18" s="174"/>
      <c r="H18" s="175"/>
      <c r="I18" s="175"/>
      <c r="J18" s="176"/>
    </row>
    <row r="19" spans="2:10" ht="28.5" customHeight="1" thickBot="1">
      <c r="B19" s="519" t="s">
        <v>41</v>
      </c>
      <c r="C19" s="554"/>
      <c r="D19" s="554"/>
      <c r="E19" s="554"/>
      <c r="F19" s="555"/>
      <c r="G19" s="177">
        <f>SUM(G7:G18)</f>
        <v>0</v>
      </c>
      <c r="H19" s="177">
        <f t="shared" ref="H19:J19" si="0">SUM(H7:H18)</f>
        <v>0</v>
      </c>
      <c r="I19" s="177">
        <f t="shared" si="0"/>
        <v>0</v>
      </c>
      <c r="J19" s="178">
        <f t="shared" si="0"/>
        <v>0</v>
      </c>
    </row>
    <row r="20" spans="2:10" ht="35.25" customHeight="1" thickBot="1">
      <c r="C20" s="158"/>
    </row>
    <row r="21" spans="2:10" ht="39" customHeight="1" thickBot="1">
      <c r="B21" s="538" t="s">
        <v>61</v>
      </c>
      <c r="C21" s="539"/>
      <c r="D21" s="539"/>
      <c r="E21" s="539"/>
      <c r="F21" s="539"/>
      <c r="G21" s="539"/>
      <c r="H21" s="539"/>
      <c r="I21" s="539"/>
      <c r="J21" s="540"/>
    </row>
    <row r="22" spans="2:10" ht="66" customHeight="1" thickBot="1">
      <c r="B22" s="374" t="s">
        <v>52</v>
      </c>
      <c r="C22" s="366" t="s">
        <v>53</v>
      </c>
      <c r="D22" s="366" t="s">
        <v>54</v>
      </c>
      <c r="E22" s="366" t="s">
        <v>55</v>
      </c>
      <c r="F22" s="366" t="s">
        <v>264</v>
      </c>
      <c r="G22" s="556" t="s">
        <v>62</v>
      </c>
      <c r="H22" s="557"/>
      <c r="I22" s="557"/>
      <c r="J22" s="558"/>
    </row>
    <row r="23" spans="2:10" ht="28.5" customHeight="1">
      <c r="B23" s="256"/>
      <c r="C23" s="27"/>
      <c r="D23" s="376"/>
      <c r="E23" s="376"/>
      <c r="F23" s="377"/>
      <c r="G23" s="559"/>
      <c r="H23" s="559"/>
      <c r="I23" s="559"/>
      <c r="J23" s="560"/>
    </row>
    <row r="24" spans="2:10" ht="28.5" customHeight="1">
      <c r="B24" s="181"/>
      <c r="C24" s="79"/>
      <c r="D24" s="182"/>
      <c r="E24" s="182"/>
      <c r="F24" s="365"/>
      <c r="G24" s="561"/>
      <c r="H24" s="561"/>
      <c r="I24" s="561"/>
      <c r="J24" s="562"/>
    </row>
    <row r="25" spans="2:10" ht="28.5" customHeight="1" thickBot="1">
      <c r="B25" s="252"/>
      <c r="C25" s="81"/>
      <c r="D25" s="254"/>
      <c r="E25" s="254"/>
      <c r="F25" s="378"/>
      <c r="G25" s="563"/>
      <c r="H25" s="563"/>
      <c r="I25" s="563"/>
      <c r="J25" s="564"/>
    </row>
    <row r="26" spans="2:10" ht="28.5" customHeight="1" thickBot="1">
      <c r="B26" s="545" t="s">
        <v>257</v>
      </c>
      <c r="C26" s="546"/>
      <c r="D26" s="547"/>
      <c r="E26" s="375"/>
      <c r="F26" s="548"/>
      <c r="G26" s="549"/>
      <c r="H26" s="549"/>
      <c r="I26" s="549"/>
      <c r="J26" s="550"/>
    </row>
    <row r="27" spans="2:10">
      <c r="F27" s="565"/>
      <c r="G27" s="565"/>
      <c r="H27" s="565"/>
      <c r="I27" s="565"/>
      <c r="J27" s="565"/>
    </row>
    <row r="28" spans="2:10" ht="27" customHeight="1">
      <c r="B28" s="544" t="s">
        <v>63</v>
      </c>
      <c r="C28" s="544"/>
      <c r="D28" s="544"/>
      <c r="E28" s="544"/>
      <c r="F28" s="544"/>
      <c r="G28" s="544"/>
      <c r="H28" s="544"/>
    </row>
    <row r="32" spans="2:10" ht="20.25" customHeight="1">
      <c r="C32" s="56" t="str">
        <f>'نموذج بيانات طالب تجديد الترخيص'!B29</f>
        <v xml:space="preserve">              التاريخ:</v>
      </c>
    </row>
  </sheetData>
  <sheetProtection selectLockedCells="1"/>
  <mergeCells count="18">
    <mergeCell ref="B28:H28"/>
    <mergeCell ref="B26:D26"/>
    <mergeCell ref="F26:J26"/>
    <mergeCell ref="B7:J7"/>
    <mergeCell ref="B13:J13"/>
    <mergeCell ref="B18:D18"/>
    <mergeCell ref="B19:F19"/>
    <mergeCell ref="B21:J21"/>
    <mergeCell ref="G22:J22"/>
    <mergeCell ref="G23:J23"/>
    <mergeCell ref="G24:J24"/>
    <mergeCell ref="G25:J25"/>
    <mergeCell ref="F27:J27"/>
    <mergeCell ref="B2:J2"/>
    <mergeCell ref="B3:D3"/>
    <mergeCell ref="B4:J4"/>
    <mergeCell ref="B5:J5"/>
    <mergeCell ref="E3:J3"/>
  </mergeCells>
  <printOptions horizontalCentered="1"/>
  <pageMargins left="0.25" right="0.25" top="0.75" bottom="0.75" header="0.3" footer="0.3"/>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5" tint="-0.249977111117893"/>
  </sheetPr>
  <dimension ref="B2:I22"/>
  <sheetViews>
    <sheetView rightToLeft="1" view="pageBreakPreview" zoomScale="48" zoomScaleNormal="100" zoomScaleSheetLayoutView="48" workbookViewId="0">
      <selection activeCell="D7" sqref="D7"/>
    </sheetView>
  </sheetViews>
  <sheetFormatPr defaultColWidth="9" defaultRowHeight="14.25"/>
  <cols>
    <col min="1" max="1" width="3.875" style="158" customWidth="1"/>
    <col min="2" max="2" width="7.125" style="158" customWidth="1"/>
    <col min="3" max="3" width="45.75" style="158" customWidth="1"/>
    <col min="4" max="4" width="27.125" style="158" customWidth="1"/>
    <col min="5" max="5" width="27" style="158" customWidth="1"/>
    <col min="6" max="6" width="3.875" style="158" customWidth="1"/>
    <col min="7" max="16384" width="9" style="158"/>
  </cols>
  <sheetData>
    <row r="2" spans="2:9" ht="61.5" customHeight="1">
      <c r="B2" s="566" t="s">
        <v>311</v>
      </c>
      <c r="C2" s="567"/>
      <c r="D2" s="567"/>
      <c r="E2" s="568"/>
    </row>
    <row r="3" spans="2:9" s="159" customFormat="1" ht="51" customHeight="1">
      <c r="B3" s="532" t="s">
        <v>2</v>
      </c>
      <c r="C3" s="534"/>
      <c r="D3" s="569" t="str">
        <f>'نموذج بيانات طالب تجديد الترخيص'!C4</f>
        <v xml:space="preserve">  </v>
      </c>
      <c r="E3" s="570"/>
    </row>
    <row r="4" spans="2:9" s="183" customFormat="1" ht="51.75" customHeight="1">
      <c r="B4" s="535" t="s">
        <v>312</v>
      </c>
      <c r="C4" s="536"/>
      <c r="D4" s="536"/>
      <c r="E4" s="537"/>
    </row>
    <row r="5" spans="2:9" ht="45.75" customHeight="1">
      <c r="B5" s="45" t="s">
        <v>52</v>
      </c>
      <c r="C5" s="45" t="s">
        <v>64</v>
      </c>
      <c r="D5" s="140" t="s">
        <v>65</v>
      </c>
      <c r="E5" s="45" t="s">
        <v>66</v>
      </c>
      <c r="I5" s="184"/>
    </row>
    <row r="6" spans="2:9" ht="39.75" customHeight="1">
      <c r="B6" s="124">
        <v>1</v>
      </c>
      <c r="C6" s="125" t="s">
        <v>19</v>
      </c>
      <c r="D6" s="185"/>
      <c r="E6" s="186"/>
    </row>
    <row r="7" spans="2:9" ht="39.75" customHeight="1">
      <c r="B7" s="126">
        <v>2</v>
      </c>
      <c r="C7" s="127" t="s">
        <v>20</v>
      </c>
      <c r="D7" s="187"/>
      <c r="E7" s="188"/>
    </row>
    <row r="8" spans="2:9" ht="39.75" customHeight="1">
      <c r="B8" s="126">
        <v>3</v>
      </c>
      <c r="C8" s="127" t="s">
        <v>21</v>
      </c>
      <c r="D8" s="189"/>
      <c r="E8" s="190"/>
    </row>
    <row r="9" spans="2:9" ht="39.75" customHeight="1">
      <c r="B9" s="126">
        <v>4</v>
      </c>
      <c r="C9" s="127" t="s">
        <v>22</v>
      </c>
      <c r="D9" s="187"/>
      <c r="E9" s="188"/>
    </row>
    <row r="10" spans="2:9" ht="39.75" customHeight="1">
      <c r="B10" s="126">
        <v>5</v>
      </c>
      <c r="C10" s="127" t="s">
        <v>67</v>
      </c>
      <c r="D10" s="191"/>
      <c r="E10" s="192"/>
    </row>
    <row r="11" spans="2:9" ht="39.75" customHeight="1">
      <c r="B11" s="126">
        <v>6</v>
      </c>
      <c r="C11" s="127" t="s">
        <v>68</v>
      </c>
      <c r="D11" s="187"/>
      <c r="E11" s="188"/>
    </row>
    <row r="12" spans="2:9" ht="39.75" customHeight="1">
      <c r="B12" s="126">
        <v>7</v>
      </c>
      <c r="C12" s="127" t="s">
        <v>69</v>
      </c>
      <c r="D12" s="187"/>
      <c r="E12" s="188"/>
    </row>
    <row r="13" spans="2:9" ht="39.75" customHeight="1">
      <c r="B13" s="126">
        <v>8</v>
      </c>
      <c r="C13" s="127" t="s">
        <v>70</v>
      </c>
      <c r="D13" s="187"/>
      <c r="E13" s="193" t="s">
        <v>71</v>
      </c>
    </row>
    <row r="14" spans="2:9" ht="39.75" customHeight="1">
      <c r="B14" s="128">
        <v>9</v>
      </c>
      <c r="C14" s="129" t="s">
        <v>72</v>
      </c>
      <c r="D14" s="194"/>
      <c r="E14" s="195" t="s">
        <v>71</v>
      </c>
    </row>
    <row r="16" spans="2:9" ht="23.25" customHeight="1">
      <c r="B16" s="571" t="s">
        <v>73</v>
      </c>
      <c r="C16" s="571"/>
      <c r="D16" s="571"/>
    </row>
    <row r="17" spans="2:4" ht="24" customHeight="1">
      <c r="B17" s="571"/>
      <c r="C17" s="571"/>
      <c r="D17" s="571"/>
    </row>
    <row r="22" spans="2:4" ht="18.75">
      <c r="C22" s="56" t="str">
        <f>'نموذج بيانات طالب تجديد الترخيص'!B29</f>
        <v xml:space="preserve">              التاريخ:</v>
      </c>
    </row>
  </sheetData>
  <sheetProtection selectLockedCells="1"/>
  <mergeCells count="5">
    <mergeCell ref="B2:E2"/>
    <mergeCell ref="B3:C3"/>
    <mergeCell ref="D3:E3"/>
    <mergeCell ref="B4:E4"/>
    <mergeCell ref="B16:D17"/>
  </mergeCells>
  <printOptions horizontalCentered="1"/>
  <pageMargins left="0.2" right="0.2" top="0.75" bottom="0.75" header="0.3" footer="0.3"/>
  <pageSetup paperSize="9" scale="7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tint="-0.249977111117893"/>
  </sheetPr>
  <dimension ref="B1:I27"/>
  <sheetViews>
    <sheetView rightToLeft="1" view="pageBreakPreview" zoomScale="50" zoomScaleNormal="100" zoomScaleSheetLayoutView="50" workbookViewId="0">
      <selection activeCell="E6" sqref="E6"/>
    </sheetView>
  </sheetViews>
  <sheetFormatPr defaultColWidth="9" defaultRowHeight="14.25"/>
  <cols>
    <col min="1" max="1" width="3.375" style="158" customWidth="1"/>
    <col min="2" max="2" width="9.75" style="158" customWidth="1"/>
    <col min="3" max="3" width="28.25" style="158" customWidth="1"/>
    <col min="4" max="4" width="18.75" style="158" customWidth="1"/>
    <col min="5" max="5" width="22.375" style="158" customWidth="1"/>
    <col min="6" max="6" width="19.375" style="158" customWidth="1"/>
    <col min="7" max="7" width="23.25" style="158" customWidth="1"/>
    <col min="8" max="8" width="23.125" style="158" customWidth="1"/>
    <col min="9" max="9" width="3" style="158" customWidth="1"/>
    <col min="10" max="16384" width="9" style="158"/>
  </cols>
  <sheetData>
    <row r="1" spans="2:9" ht="20.25" customHeight="1"/>
    <row r="2" spans="2:9" ht="61.5" customHeight="1">
      <c r="B2" s="566" t="s">
        <v>313</v>
      </c>
      <c r="C2" s="567"/>
      <c r="D2" s="567"/>
      <c r="E2" s="567"/>
      <c r="F2" s="567"/>
      <c r="G2" s="567"/>
      <c r="H2" s="568"/>
    </row>
    <row r="3" spans="2:9" s="159" customFormat="1" ht="54.75" customHeight="1">
      <c r="B3" s="569" t="s">
        <v>2</v>
      </c>
      <c r="C3" s="570"/>
      <c r="D3" s="572" t="str">
        <f>'نموذج بيانات طالب تجديد الترخيص'!C4</f>
        <v xml:space="preserve">  </v>
      </c>
      <c r="E3" s="572"/>
      <c r="F3" s="572"/>
      <c r="G3" s="572"/>
      <c r="H3" s="573"/>
    </row>
    <row r="4" spans="2:9" ht="48" customHeight="1">
      <c r="B4" s="574" t="s">
        <v>314</v>
      </c>
      <c r="C4" s="575"/>
      <c r="D4" s="575"/>
      <c r="E4" s="575"/>
      <c r="F4" s="575"/>
      <c r="G4" s="575"/>
      <c r="H4" s="576"/>
    </row>
    <row r="5" spans="2:9" ht="32.25" customHeight="1">
      <c r="B5" s="577" t="s">
        <v>74</v>
      </c>
      <c r="C5" s="578"/>
      <c r="D5" s="578"/>
      <c r="E5" s="578"/>
      <c r="F5" s="578"/>
      <c r="G5" s="578"/>
      <c r="H5" s="579"/>
    </row>
    <row r="6" spans="2:9" ht="72" customHeight="1">
      <c r="B6" s="36" t="s">
        <v>75</v>
      </c>
      <c r="C6" s="37" t="s">
        <v>76</v>
      </c>
      <c r="D6" s="43" t="s">
        <v>77</v>
      </c>
      <c r="E6" s="43" t="s">
        <v>78</v>
      </c>
      <c r="F6" s="580" t="s">
        <v>79</v>
      </c>
      <c r="G6" s="555"/>
      <c r="H6" s="44" t="s">
        <v>80</v>
      </c>
      <c r="I6" s="50"/>
    </row>
    <row r="7" spans="2:9" s="200" customFormat="1" ht="24.75" customHeight="1">
      <c r="B7" s="196"/>
      <c r="C7" s="197"/>
      <c r="D7" s="197"/>
      <c r="E7" s="198"/>
      <c r="F7" s="581"/>
      <c r="G7" s="582"/>
      <c r="H7" s="199"/>
    </row>
    <row r="8" spans="2:9" s="200" customFormat="1" ht="27" customHeight="1">
      <c r="B8" s="201"/>
      <c r="C8" s="202"/>
      <c r="D8" s="202"/>
      <c r="E8" s="203"/>
      <c r="F8" s="583"/>
      <c r="G8" s="584"/>
      <c r="H8" s="204"/>
    </row>
    <row r="9" spans="2:9" ht="29.25" customHeight="1">
      <c r="B9" s="585"/>
      <c r="C9" s="586"/>
      <c r="D9" s="586"/>
      <c r="E9" s="586"/>
      <c r="F9" s="586"/>
      <c r="G9" s="586"/>
      <c r="H9" s="587"/>
    </row>
    <row r="10" spans="2:9" ht="33" customHeight="1">
      <c r="B10" s="577" t="s">
        <v>253</v>
      </c>
      <c r="C10" s="578"/>
      <c r="D10" s="578"/>
      <c r="E10" s="578"/>
      <c r="F10" s="578"/>
      <c r="G10" s="578"/>
      <c r="H10" s="579"/>
    </row>
    <row r="11" spans="2:9" ht="56.25">
      <c r="B11" s="49" t="s">
        <v>225</v>
      </c>
      <c r="C11" s="37" t="s">
        <v>261</v>
      </c>
      <c r="D11" s="43" t="s">
        <v>258</v>
      </c>
      <c r="E11" s="43" t="s">
        <v>81</v>
      </c>
      <c r="F11" s="580" t="s">
        <v>82</v>
      </c>
      <c r="G11" s="555"/>
      <c r="H11" s="44" t="s">
        <v>83</v>
      </c>
      <c r="I11" s="50"/>
    </row>
    <row r="12" spans="2:9" ht="27.75" customHeight="1">
      <c r="B12" s="196"/>
      <c r="C12" s="197"/>
      <c r="D12" s="205"/>
      <c r="E12" s="206"/>
      <c r="F12" s="588"/>
      <c r="G12" s="589"/>
      <c r="H12" s="199"/>
    </row>
    <row r="13" spans="2:9" ht="27.75" customHeight="1">
      <c r="B13" s="196"/>
      <c r="C13" s="197"/>
      <c r="D13" s="205"/>
      <c r="E13" s="206"/>
      <c r="F13" s="207"/>
      <c r="G13" s="208"/>
      <c r="H13" s="199"/>
    </row>
    <row r="14" spans="2:9" ht="27.75" customHeight="1">
      <c r="B14" s="209"/>
      <c r="C14" s="210"/>
      <c r="D14" s="211"/>
      <c r="E14" s="212"/>
      <c r="F14" s="590"/>
      <c r="G14" s="591"/>
      <c r="H14" s="213"/>
    </row>
    <row r="15" spans="2:9" ht="27.75" customHeight="1">
      <c r="B15" s="201"/>
      <c r="C15" s="202"/>
      <c r="D15" s="203"/>
      <c r="E15" s="214"/>
      <c r="F15" s="592"/>
      <c r="G15" s="593"/>
      <c r="H15" s="204"/>
    </row>
    <row r="16" spans="2:9" ht="27.75" customHeight="1">
      <c r="B16" s="585"/>
      <c r="C16" s="586"/>
      <c r="D16" s="586"/>
      <c r="E16" s="586"/>
      <c r="F16" s="586"/>
      <c r="G16" s="586"/>
      <c r="H16" s="587"/>
    </row>
    <row r="17" spans="2:8" ht="51.75" customHeight="1">
      <c r="B17" s="438" t="s">
        <v>84</v>
      </c>
      <c r="C17" s="439"/>
      <c r="D17" s="439"/>
      <c r="E17" s="439"/>
      <c r="F17" s="439"/>
      <c r="G17" s="439"/>
      <c r="H17" s="440"/>
    </row>
    <row r="18" spans="2:8" ht="56.25">
      <c r="B18" s="36" t="s">
        <v>75</v>
      </c>
      <c r="C18" s="43" t="s">
        <v>85</v>
      </c>
      <c r="D18" s="43" t="s">
        <v>86</v>
      </c>
      <c r="E18" s="43" t="s">
        <v>87</v>
      </c>
      <c r="F18" s="43" t="s">
        <v>88</v>
      </c>
      <c r="G18" s="43" t="s">
        <v>89</v>
      </c>
      <c r="H18" s="44" t="s">
        <v>90</v>
      </c>
    </row>
    <row r="19" spans="2:8" ht="19.5" customHeight="1">
      <c r="B19" s="215"/>
      <c r="C19" s="216"/>
      <c r="D19" s="217"/>
      <c r="E19" s="218"/>
      <c r="F19" s="217"/>
      <c r="G19" s="219"/>
      <c r="H19" s="220"/>
    </row>
    <row r="20" spans="2:8" ht="19.5" customHeight="1">
      <c r="B20" s="209"/>
      <c r="C20" s="210"/>
      <c r="D20" s="211"/>
      <c r="E20" s="212"/>
      <c r="F20" s="198"/>
      <c r="G20" s="198"/>
      <c r="H20" s="213"/>
    </row>
    <row r="21" spans="2:8" ht="19.5" customHeight="1">
      <c r="B21" s="201"/>
      <c r="C21" s="202"/>
      <c r="D21" s="203"/>
      <c r="E21" s="214"/>
      <c r="F21" s="221"/>
      <c r="G21" s="221"/>
      <c r="H21" s="204"/>
    </row>
    <row r="27" spans="2:8" ht="18.75">
      <c r="C27" s="56" t="str">
        <f>'نموذج بيانات طالب تجديد الترخيص'!B29</f>
        <v xml:space="preserve">              التاريخ:</v>
      </c>
    </row>
  </sheetData>
  <sheetProtection selectLockedCells="1"/>
  <mergeCells count="16">
    <mergeCell ref="B17:H17"/>
    <mergeCell ref="F11:G11"/>
    <mergeCell ref="F12:G12"/>
    <mergeCell ref="F14:G14"/>
    <mergeCell ref="F15:G15"/>
    <mergeCell ref="B16:H16"/>
    <mergeCell ref="F6:G6"/>
    <mergeCell ref="F7:G7"/>
    <mergeCell ref="F8:G8"/>
    <mergeCell ref="B9:H9"/>
    <mergeCell ref="B10:H10"/>
    <mergeCell ref="B2:H2"/>
    <mergeCell ref="B3:C3"/>
    <mergeCell ref="D3:H3"/>
    <mergeCell ref="B4:H4"/>
    <mergeCell ref="B5:H5"/>
  </mergeCells>
  <printOptions horizontalCentered="1"/>
  <pageMargins left="0.25" right="0.25"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tint="-0.249977111117893"/>
  </sheetPr>
  <dimension ref="B2:G29"/>
  <sheetViews>
    <sheetView rightToLeft="1" view="pageBreakPreview" zoomScale="48" zoomScaleNormal="100" zoomScaleSheetLayoutView="48" workbookViewId="0">
      <selection activeCell="F7" sqref="F7"/>
    </sheetView>
  </sheetViews>
  <sheetFormatPr defaultColWidth="9" defaultRowHeight="14.25"/>
  <cols>
    <col min="1" max="1" width="2.375" style="158" customWidth="1"/>
    <col min="2" max="2" width="3.875" style="158" customWidth="1"/>
    <col min="3" max="3" width="44" style="158" customWidth="1"/>
    <col min="4" max="4" width="24.125" style="158" customWidth="1"/>
    <col min="5" max="5" width="22.375" style="158" customWidth="1"/>
    <col min="6" max="6" width="21" style="158" customWidth="1"/>
    <col min="7" max="7" width="2.625" style="158" customWidth="1"/>
    <col min="8" max="16384" width="9" style="158"/>
  </cols>
  <sheetData>
    <row r="2" spans="2:7" ht="57" customHeight="1">
      <c r="B2" s="449" t="s">
        <v>315</v>
      </c>
      <c r="C2" s="450"/>
      <c r="D2" s="450"/>
      <c r="E2" s="450"/>
      <c r="F2" s="451"/>
    </row>
    <row r="3" spans="2:7" s="401" customFormat="1" ht="43.5" customHeight="1">
      <c r="B3" s="532" t="s">
        <v>2</v>
      </c>
      <c r="C3" s="534"/>
      <c r="D3" s="594" t="str">
        <f>'نموذج بيانات طالب تجديد الترخيص'!C4</f>
        <v xml:space="preserve">  </v>
      </c>
      <c r="E3" s="595"/>
      <c r="F3" s="596"/>
      <c r="G3" s="403"/>
    </row>
    <row r="4" spans="2:7" s="406" customFormat="1" ht="31.5" customHeight="1">
      <c r="B4" s="597" t="s">
        <v>316</v>
      </c>
      <c r="C4" s="598"/>
      <c r="D4" s="598"/>
      <c r="E4" s="598"/>
      <c r="F4" s="599"/>
    </row>
    <row r="5" spans="2:7" ht="27" customHeight="1">
      <c r="B5" s="600" t="s">
        <v>91</v>
      </c>
      <c r="C5" s="601"/>
      <c r="D5" s="601"/>
      <c r="E5" s="601"/>
      <c r="F5" s="602"/>
    </row>
    <row r="6" spans="2:7" ht="60.75" customHeight="1">
      <c r="B6" s="38" t="s">
        <v>75</v>
      </c>
      <c r="C6" s="39" t="s">
        <v>92</v>
      </c>
      <c r="D6" s="39" t="s">
        <v>93</v>
      </c>
      <c r="E6" s="39" t="s">
        <v>265</v>
      </c>
      <c r="F6" s="40" t="s">
        <v>299</v>
      </c>
    </row>
    <row r="7" spans="2:7" ht="28.5" customHeight="1">
      <c r="B7" s="222">
        <v>1</v>
      </c>
      <c r="C7" s="223"/>
      <c r="D7" s="224"/>
      <c r="E7" s="225"/>
      <c r="F7" s="226"/>
    </row>
    <row r="8" spans="2:7" ht="28.5" customHeight="1">
      <c r="B8" s="227">
        <v>2</v>
      </c>
      <c r="C8" s="228"/>
      <c r="D8" s="229"/>
      <c r="E8" s="229"/>
      <c r="F8" s="230"/>
    </row>
    <row r="9" spans="2:7" ht="28.5" customHeight="1">
      <c r="B9" s="227">
        <v>3</v>
      </c>
      <c r="C9" s="228"/>
      <c r="D9" s="229"/>
      <c r="E9" s="229"/>
      <c r="F9" s="230"/>
    </row>
    <row r="10" spans="2:7" ht="28.5" customHeight="1">
      <c r="B10" s="227">
        <v>4</v>
      </c>
      <c r="C10" s="228"/>
      <c r="D10" s="228"/>
      <c r="E10" s="229"/>
      <c r="F10" s="230"/>
    </row>
    <row r="11" spans="2:7" ht="28.5" customHeight="1" thickBot="1">
      <c r="B11" s="231">
        <v>5</v>
      </c>
      <c r="C11" s="232"/>
      <c r="D11" s="232"/>
      <c r="E11" s="233"/>
      <c r="F11" s="234"/>
    </row>
    <row r="12" spans="2:7" ht="28.5" customHeight="1">
      <c r="B12" s="603" t="s">
        <v>41</v>
      </c>
      <c r="C12" s="604"/>
      <c r="D12" s="361">
        <f>SUM(D7:D11)</f>
        <v>0</v>
      </c>
      <c r="E12" s="362">
        <f>SUM(E7:E11)</f>
        <v>0</v>
      </c>
      <c r="F12" s="363">
        <f>SUM(F7:F11)</f>
        <v>0</v>
      </c>
    </row>
    <row r="14" spans="2:7" ht="26.25" customHeight="1">
      <c r="B14" s="600" t="s">
        <v>94</v>
      </c>
      <c r="C14" s="601"/>
      <c r="D14" s="601"/>
      <c r="E14" s="601"/>
      <c r="F14" s="602"/>
    </row>
    <row r="15" spans="2:7" ht="35.25" customHeight="1">
      <c r="B15" s="38" t="s">
        <v>75</v>
      </c>
      <c r="C15" s="605" t="s">
        <v>64</v>
      </c>
      <c r="D15" s="606"/>
      <c r="E15" s="41" t="s">
        <v>95</v>
      </c>
      <c r="F15" s="42" t="s">
        <v>300</v>
      </c>
    </row>
    <row r="16" spans="2:7" ht="27.75" customHeight="1">
      <c r="B16" s="62">
        <v>1</v>
      </c>
      <c r="C16" s="607" t="s">
        <v>96</v>
      </c>
      <c r="D16" s="607"/>
      <c r="E16" s="235"/>
      <c r="F16" s="236"/>
    </row>
    <row r="17" spans="2:6" ht="27.75" customHeight="1">
      <c r="B17" s="63">
        <v>2</v>
      </c>
      <c r="C17" s="608" t="s">
        <v>97</v>
      </c>
      <c r="D17" s="608"/>
      <c r="E17" s="229">
        <f>E12+E16</f>
        <v>0</v>
      </c>
      <c r="F17" s="237">
        <f>F12+F16</f>
        <v>0</v>
      </c>
    </row>
    <row r="18" spans="2:6" ht="27.75" customHeight="1">
      <c r="B18" s="63">
        <v>3</v>
      </c>
      <c r="C18" s="608" t="s">
        <v>98</v>
      </c>
      <c r="D18" s="608"/>
      <c r="E18" s="229"/>
      <c r="F18" s="237"/>
    </row>
    <row r="19" spans="2:6" ht="27.75" customHeight="1">
      <c r="B19" s="63">
        <v>3</v>
      </c>
      <c r="C19" s="608" t="s">
        <v>226</v>
      </c>
      <c r="D19" s="608"/>
      <c r="E19" s="229"/>
      <c r="F19" s="237"/>
    </row>
    <row r="20" spans="2:6" ht="27.75" customHeight="1">
      <c r="B20" s="238">
        <v>4</v>
      </c>
      <c r="C20" s="608" t="s">
        <v>236</v>
      </c>
      <c r="D20" s="608"/>
      <c r="E20" s="233"/>
      <c r="F20" s="239"/>
    </row>
    <row r="21" spans="2:6" ht="27.75" customHeight="1">
      <c r="B21" s="238">
        <v>5</v>
      </c>
      <c r="C21" s="608" t="s">
        <v>99</v>
      </c>
      <c r="D21" s="608"/>
      <c r="E21" s="233"/>
      <c r="F21" s="239"/>
    </row>
    <row r="22" spans="2:6" ht="27.75" customHeight="1">
      <c r="B22" s="64">
        <v>6</v>
      </c>
      <c r="C22" s="609" t="s">
        <v>100</v>
      </c>
      <c r="D22" s="609"/>
      <c r="E22" s="240"/>
      <c r="F22" s="241"/>
    </row>
    <row r="24" spans="2:6" ht="34.5" customHeight="1">
      <c r="B24" s="610" t="s">
        <v>101</v>
      </c>
      <c r="C24" s="610"/>
      <c r="D24" s="610"/>
      <c r="E24" s="610"/>
    </row>
    <row r="29" spans="2:6" ht="18.75">
      <c r="C29" s="56" t="str">
        <f>'نموذج بيانات طالب تجديد الترخيص'!B29</f>
        <v xml:space="preserve">              التاريخ:</v>
      </c>
    </row>
  </sheetData>
  <sheetProtection selectLockedCells="1"/>
  <mergeCells count="16">
    <mergeCell ref="C20:D20"/>
    <mergeCell ref="C18:D18"/>
    <mergeCell ref="C21:D21"/>
    <mergeCell ref="C22:D22"/>
    <mergeCell ref="B24:E24"/>
    <mergeCell ref="C19:D19"/>
    <mergeCell ref="B12:C12"/>
    <mergeCell ref="B14:F14"/>
    <mergeCell ref="C15:D15"/>
    <mergeCell ref="C16:D16"/>
    <mergeCell ref="C17:D17"/>
    <mergeCell ref="B2:F2"/>
    <mergeCell ref="B3:C3"/>
    <mergeCell ref="D3:F3"/>
    <mergeCell ref="B4:F4"/>
    <mergeCell ref="B5:F5"/>
  </mergeCells>
  <printOptions horizontalCentered="1"/>
  <pageMargins left="0" right="0" top="0.75" bottom="0.75" header="0.3" footer="0.3"/>
  <pageSetup paperSize="9" scale="75" orientation="portrait" r:id="rId1"/>
  <drawing r:id="rId2"/>
  <legacyDrawing r:id="rId3"/>
  <oleObjects>
    <mc:AlternateContent xmlns:mc="http://schemas.openxmlformats.org/markup-compatibility/2006">
      <mc:Choice Requires="x14">
        <oleObject shapeId="5121" r:id="rId4">
          <objectPr defaultSize="0" altText="" r:id="rId5">
            <anchor moveWithCells="1" sizeWithCells="1">
              <from>
                <xdr:col>168</xdr:col>
                <xdr:colOff>400050</xdr:colOff>
                <xdr:row>2</xdr:row>
                <xdr:rowOff>38100</xdr:rowOff>
              </from>
              <to>
                <xdr:col>171</xdr:col>
                <xdr:colOff>180975</xdr:colOff>
                <xdr:row>2</xdr:row>
                <xdr:rowOff>609600</xdr:rowOff>
              </to>
            </anchor>
          </objectPr>
        </oleObject>
      </mc:Choice>
      <mc:Fallback>
        <oleObject shapeId="5121" r:id="rId4"/>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5" tint="-0.249977111117893"/>
  </sheetPr>
  <dimension ref="A2:G25"/>
  <sheetViews>
    <sheetView rightToLeft="1" view="pageBreakPreview" topLeftCell="A7" zoomScale="70" zoomScaleNormal="100" zoomScaleSheetLayoutView="70" workbookViewId="0">
      <selection activeCell="D8" sqref="D8"/>
    </sheetView>
  </sheetViews>
  <sheetFormatPr defaultColWidth="9.125" defaultRowHeight="14.25"/>
  <cols>
    <col min="1" max="1" width="4.625" style="158" customWidth="1"/>
    <col min="2" max="2" width="6" style="158" customWidth="1"/>
    <col min="3" max="3" width="44.75" style="158" customWidth="1"/>
    <col min="4" max="4" width="47.125" style="158" customWidth="1"/>
    <col min="5" max="5" width="5.875" style="158" customWidth="1"/>
    <col min="6" max="16384" width="9.125" style="158"/>
  </cols>
  <sheetData>
    <row r="2" spans="2:7" ht="70.5" customHeight="1">
      <c r="B2" s="566" t="s">
        <v>317</v>
      </c>
      <c r="C2" s="567"/>
      <c r="D2" s="568"/>
      <c r="E2" s="34"/>
      <c r="F2" s="35"/>
    </row>
    <row r="3" spans="2:7" s="401" customFormat="1" ht="44.25" customHeight="1">
      <c r="B3" s="611" t="s">
        <v>2</v>
      </c>
      <c r="C3" s="612"/>
      <c r="D3" s="399" t="str">
        <f>'نموذج بيانات طالب تجديد الترخيص'!C4</f>
        <v xml:space="preserve">  </v>
      </c>
      <c r="E3" s="402"/>
      <c r="F3" s="403"/>
      <c r="G3" s="403"/>
    </row>
    <row r="4" spans="2:7" s="107" customFormat="1" ht="40.5" customHeight="1">
      <c r="B4" s="574" t="s">
        <v>318</v>
      </c>
      <c r="C4" s="575"/>
      <c r="D4" s="576"/>
      <c r="E4" s="404"/>
      <c r="F4" s="405"/>
      <c r="G4" s="405"/>
    </row>
    <row r="5" spans="2:7" ht="45" customHeight="1">
      <c r="B5" s="149" t="s">
        <v>52</v>
      </c>
      <c r="C5" s="150" t="s">
        <v>102</v>
      </c>
      <c r="D5" s="151" t="s">
        <v>103</v>
      </c>
    </row>
    <row r="6" spans="2:7" ht="44.25" customHeight="1">
      <c r="B6" s="152">
        <v>1</v>
      </c>
      <c r="C6" s="153" t="s">
        <v>104</v>
      </c>
      <c r="D6" s="242"/>
    </row>
    <row r="7" spans="2:7" ht="44.25" customHeight="1">
      <c r="B7" s="154">
        <v>2</v>
      </c>
      <c r="C7" s="155" t="s">
        <v>105</v>
      </c>
      <c r="D7" s="243"/>
    </row>
    <row r="8" spans="2:7" ht="44.25" customHeight="1">
      <c r="B8" s="154">
        <v>3</v>
      </c>
      <c r="C8" s="155" t="s">
        <v>106</v>
      </c>
      <c r="D8" s="243"/>
    </row>
    <row r="9" spans="2:7" ht="44.25" customHeight="1">
      <c r="B9" s="154">
        <v>4</v>
      </c>
      <c r="C9" s="155" t="s">
        <v>107</v>
      </c>
      <c r="D9" s="243"/>
    </row>
    <row r="10" spans="2:7" ht="44.25" customHeight="1">
      <c r="B10" s="154">
        <v>5</v>
      </c>
      <c r="C10" s="155" t="s">
        <v>108</v>
      </c>
      <c r="D10" s="243"/>
    </row>
    <row r="11" spans="2:7" ht="44.25" customHeight="1">
      <c r="B11" s="154">
        <v>6</v>
      </c>
      <c r="C11" s="155" t="s">
        <v>109</v>
      </c>
      <c r="D11" s="243"/>
    </row>
    <row r="12" spans="2:7" ht="44.25" customHeight="1">
      <c r="B12" s="154">
        <v>7</v>
      </c>
      <c r="C12" s="155" t="s">
        <v>110</v>
      </c>
      <c r="D12" s="243"/>
    </row>
    <row r="13" spans="2:7" ht="44.25" customHeight="1">
      <c r="B13" s="154">
        <v>8</v>
      </c>
      <c r="C13" s="155" t="s">
        <v>111</v>
      </c>
      <c r="D13" s="243"/>
    </row>
    <row r="14" spans="2:7" ht="44.25" customHeight="1">
      <c r="B14" s="154">
        <v>9</v>
      </c>
      <c r="C14" s="155" t="s">
        <v>112</v>
      </c>
      <c r="D14" s="243"/>
    </row>
    <row r="15" spans="2:7" ht="44.25" customHeight="1">
      <c r="B15" s="156">
        <v>10</v>
      </c>
      <c r="C15" s="157" t="s">
        <v>113</v>
      </c>
      <c r="D15" s="244"/>
    </row>
    <row r="16" spans="2:7" ht="44.25" customHeight="1">
      <c r="B16" s="613" t="s">
        <v>41</v>
      </c>
      <c r="C16" s="614"/>
      <c r="D16" s="245">
        <f>SUM(D6:D15)</f>
        <v>0</v>
      </c>
    </row>
    <row r="18" spans="1:5" ht="30" customHeight="1">
      <c r="A18" s="615" t="s">
        <v>114</v>
      </c>
      <c r="B18" s="615"/>
      <c r="C18" s="615"/>
      <c r="D18" s="615"/>
      <c r="E18" s="615"/>
    </row>
    <row r="25" spans="1:5" ht="18.75">
      <c r="C25" s="56" t="str">
        <f>'نموذج بيانات طالب تجديد الترخيص'!B29</f>
        <v xml:space="preserve">              التاريخ:</v>
      </c>
    </row>
  </sheetData>
  <sheetProtection selectLockedCells="1"/>
  <mergeCells count="5">
    <mergeCell ref="B2:D2"/>
    <mergeCell ref="B3:C3"/>
    <mergeCell ref="B4:D4"/>
    <mergeCell ref="B16:C16"/>
    <mergeCell ref="A18:E18"/>
  </mergeCells>
  <printOptions horizontalCentered="1"/>
  <pageMargins left="0.2" right="0.2" top="0.5" bottom="0.5" header="0.3" footer="0.3"/>
  <pageSetup paperSize="9" scale="7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5" tint="-0.249977111117893"/>
  </sheetPr>
  <dimension ref="B2:H26"/>
  <sheetViews>
    <sheetView rightToLeft="1" view="pageBreakPreview" zoomScaleNormal="100" zoomScaleSheetLayoutView="100" workbookViewId="0">
      <selection activeCell="E11" sqref="E11"/>
    </sheetView>
  </sheetViews>
  <sheetFormatPr defaultColWidth="9.125" defaultRowHeight="14.25"/>
  <cols>
    <col min="1" max="1" width="2.75" style="158" customWidth="1"/>
    <col min="2" max="2" width="5" style="158" customWidth="1"/>
    <col min="3" max="3" width="25.25" style="158" customWidth="1"/>
    <col min="4" max="4" width="21.375" style="158" customWidth="1"/>
    <col min="5" max="5" width="12.875" style="158" customWidth="1"/>
    <col min="6" max="6" width="13.25" style="158" customWidth="1"/>
    <col min="7" max="7" width="16.375" style="158" customWidth="1"/>
    <col min="8" max="8" width="18.25" style="158" customWidth="1"/>
    <col min="9" max="9" width="2.125" style="158" customWidth="1"/>
    <col min="10" max="16384" width="9.125" style="158"/>
  </cols>
  <sheetData>
    <row r="2" spans="2:8" ht="60.75" customHeight="1">
      <c r="B2" s="566" t="s">
        <v>319</v>
      </c>
      <c r="C2" s="636"/>
      <c r="D2" s="636"/>
      <c r="E2" s="636"/>
      <c r="F2" s="636"/>
      <c r="G2" s="636"/>
      <c r="H2" s="637"/>
    </row>
    <row r="3" spans="2:8" s="401" customFormat="1" ht="45.75" customHeight="1">
      <c r="B3" s="569" t="s">
        <v>2</v>
      </c>
      <c r="C3" s="570"/>
      <c r="D3" s="569" t="str">
        <f>'نموذج بيانات طالب تجديد الترخيص'!C4</f>
        <v xml:space="preserve">  </v>
      </c>
      <c r="E3" s="638"/>
      <c r="F3" s="638"/>
      <c r="G3" s="638"/>
      <c r="H3" s="570"/>
    </row>
    <row r="4" spans="2:8" ht="30.75" customHeight="1">
      <c r="B4" s="622" t="s">
        <v>320</v>
      </c>
      <c r="C4" s="623"/>
      <c r="D4" s="623"/>
      <c r="E4" s="623"/>
      <c r="F4" s="623"/>
      <c r="G4" s="623"/>
      <c r="H4" s="624"/>
    </row>
    <row r="5" spans="2:8" ht="6" customHeight="1">
      <c r="B5" s="625"/>
      <c r="C5" s="626"/>
      <c r="D5" s="626"/>
      <c r="E5" s="626"/>
      <c r="F5" s="626"/>
      <c r="G5" s="626"/>
      <c r="H5" s="627"/>
    </row>
    <row r="6" spans="2:8" ht="30" customHeight="1">
      <c r="B6" s="629" t="s">
        <v>75</v>
      </c>
      <c r="C6" s="628" t="s">
        <v>53</v>
      </c>
      <c r="D6" s="632" t="s">
        <v>115</v>
      </c>
      <c r="E6" s="628" t="s">
        <v>116</v>
      </c>
      <c r="F6" s="628"/>
      <c r="G6" s="632" t="s">
        <v>117</v>
      </c>
      <c r="H6" s="618" t="s">
        <v>118</v>
      </c>
    </row>
    <row r="7" spans="2:8" ht="26.25" customHeight="1">
      <c r="B7" s="630"/>
      <c r="C7" s="631"/>
      <c r="D7" s="633"/>
      <c r="E7" s="141" t="s">
        <v>119</v>
      </c>
      <c r="F7" s="141" t="s">
        <v>120</v>
      </c>
      <c r="G7" s="631"/>
      <c r="H7" s="619"/>
    </row>
    <row r="8" spans="2:8" ht="30.75" customHeight="1">
      <c r="B8" s="180">
        <v>1</v>
      </c>
      <c r="C8" s="30"/>
      <c r="D8" s="246"/>
      <c r="E8" s="30"/>
      <c r="F8" s="30"/>
      <c r="G8" s="247"/>
      <c r="H8" s="248"/>
    </row>
    <row r="9" spans="2:8" ht="30.75" customHeight="1">
      <c r="B9" s="181">
        <v>2</v>
      </c>
      <c r="C9" s="79"/>
      <c r="D9" s="249"/>
      <c r="E9" s="79"/>
      <c r="F9" s="79"/>
      <c r="G9" s="250"/>
      <c r="H9" s="251"/>
    </row>
    <row r="10" spans="2:8" ht="30.75" customHeight="1">
      <c r="B10" s="181">
        <v>3</v>
      </c>
      <c r="C10" s="79"/>
      <c r="D10" s="249"/>
      <c r="E10" s="182"/>
      <c r="F10" s="79"/>
      <c r="G10" s="250"/>
      <c r="H10" s="251"/>
    </row>
    <row r="11" spans="2:8" ht="30.75" customHeight="1">
      <c r="B11" s="252">
        <v>4</v>
      </c>
      <c r="C11" s="81"/>
      <c r="D11" s="253"/>
      <c r="E11" s="254"/>
      <c r="F11" s="81"/>
      <c r="G11" s="255"/>
      <c r="H11" s="33"/>
    </row>
    <row r="13" spans="2:8">
      <c r="B13" s="622" t="s">
        <v>321</v>
      </c>
      <c r="C13" s="623"/>
      <c r="D13" s="623"/>
      <c r="E13" s="623"/>
      <c r="F13" s="623"/>
      <c r="G13" s="623"/>
      <c r="H13" s="624"/>
    </row>
    <row r="14" spans="2:8" ht="25.5" customHeight="1">
      <c r="B14" s="625"/>
      <c r="C14" s="626"/>
      <c r="D14" s="626"/>
      <c r="E14" s="626"/>
      <c r="F14" s="626"/>
      <c r="G14" s="626"/>
      <c r="H14" s="627"/>
    </row>
    <row r="15" spans="2:8" ht="27" customHeight="1">
      <c r="B15" s="629" t="s">
        <v>52</v>
      </c>
      <c r="C15" s="628" t="s">
        <v>53</v>
      </c>
      <c r="D15" s="634" t="s">
        <v>121</v>
      </c>
      <c r="E15" s="628" t="s">
        <v>122</v>
      </c>
      <c r="F15" s="628"/>
      <c r="G15" s="616" t="s">
        <v>123</v>
      </c>
      <c r="H15" s="620" t="s">
        <v>124</v>
      </c>
    </row>
    <row r="16" spans="2:8" ht="28.5" customHeight="1">
      <c r="B16" s="630"/>
      <c r="C16" s="631"/>
      <c r="D16" s="635"/>
      <c r="E16" s="141" t="s">
        <v>125</v>
      </c>
      <c r="F16" s="141" t="s">
        <v>126</v>
      </c>
      <c r="G16" s="617"/>
      <c r="H16" s="621"/>
    </row>
    <row r="17" spans="2:8" ht="28.5" customHeight="1">
      <c r="B17" s="256">
        <v>1</v>
      </c>
      <c r="C17" s="27"/>
      <c r="D17" s="27"/>
      <c r="E17" s="26"/>
      <c r="F17" s="27"/>
      <c r="G17" s="27"/>
      <c r="H17" s="28"/>
    </row>
    <row r="18" spans="2:8" ht="28.5" customHeight="1">
      <c r="B18" s="257">
        <v>2</v>
      </c>
      <c r="C18" s="79"/>
      <c r="D18" s="79"/>
      <c r="E18" s="29"/>
      <c r="F18" s="30"/>
      <c r="G18" s="30"/>
      <c r="H18" s="31"/>
    </row>
    <row r="19" spans="2:8" ht="28.5" customHeight="1">
      <c r="B19" s="257">
        <v>3</v>
      </c>
      <c r="C19" s="79"/>
      <c r="D19" s="79"/>
      <c r="E19" s="80"/>
      <c r="F19" s="30"/>
      <c r="G19" s="30"/>
      <c r="H19" s="31"/>
    </row>
    <row r="20" spans="2:8" ht="28.5" customHeight="1">
      <c r="B20" s="258">
        <v>4</v>
      </c>
      <c r="C20" s="259"/>
      <c r="D20" s="81"/>
      <c r="E20" s="260"/>
      <c r="F20" s="32"/>
      <c r="G20" s="32"/>
      <c r="H20" s="33"/>
    </row>
    <row r="26" spans="2:8" ht="24.75" customHeight="1">
      <c r="C26" s="56" t="str">
        <f>'نموذج بيانات طالب تجديد الترخيص'!B29</f>
        <v xml:space="preserve">              التاريخ:</v>
      </c>
    </row>
  </sheetData>
  <sheetProtection selectLockedCells="1"/>
  <mergeCells count="17">
    <mergeCell ref="B4:H5"/>
    <mergeCell ref="B2:H2"/>
    <mergeCell ref="B3:C3"/>
    <mergeCell ref="D3:H3"/>
    <mergeCell ref="E6:F6"/>
    <mergeCell ref="G6:G7"/>
    <mergeCell ref="G15:G16"/>
    <mergeCell ref="H6:H7"/>
    <mergeCell ref="H15:H16"/>
    <mergeCell ref="B13:H14"/>
    <mergeCell ref="E15:F15"/>
    <mergeCell ref="B6:B7"/>
    <mergeCell ref="B15:B16"/>
    <mergeCell ref="C6:C7"/>
    <mergeCell ref="C15:C16"/>
    <mergeCell ref="D6:D7"/>
    <mergeCell ref="D15:D16"/>
  </mergeCells>
  <printOptions horizontalCentered="1"/>
  <pageMargins left="0.2" right="0.2" top="0.75" bottom="0.75" header="0.3" footer="0.3"/>
  <pageSetup paperSize="9" scale="7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5" tint="-0.249977111117893"/>
  </sheetPr>
  <dimension ref="B2:J25"/>
  <sheetViews>
    <sheetView rightToLeft="1" view="pageBreakPreview" zoomScale="48" zoomScaleNormal="100" zoomScaleSheetLayoutView="48" workbookViewId="0">
      <selection activeCell="B13" sqref="B13:B14"/>
    </sheetView>
  </sheetViews>
  <sheetFormatPr defaultColWidth="9" defaultRowHeight="14.25"/>
  <cols>
    <col min="1" max="1" width="2" style="158" customWidth="1"/>
    <col min="2" max="2" width="5.125" style="158" customWidth="1"/>
    <col min="3" max="3" width="21.125" style="158" customWidth="1"/>
    <col min="4" max="4" width="20.625" style="158" customWidth="1"/>
    <col min="5" max="5" width="17.875" style="158" customWidth="1"/>
    <col min="6" max="7" width="18.25" style="158" customWidth="1"/>
    <col min="8" max="8" width="17" style="158" customWidth="1"/>
    <col min="9" max="9" width="20.25" style="158" customWidth="1"/>
    <col min="10" max="10" width="19.75" style="158" customWidth="1"/>
    <col min="11" max="11" width="1.75" style="158" customWidth="1"/>
    <col min="12" max="16384" width="9" style="158"/>
  </cols>
  <sheetData>
    <row r="2" spans="2:10" ht="61.5" customHeight="1">
      <c r="B2" s="449" t="s">
        <v>322</v>
      </c>
      <c r="C2" s="639"/>
      <c r="D2" s="639"/>
      <c r="E2" s="639"/>
      <c r="F2" s="639"/>
      <c r="G2" s="639"/>
      <c r="H2" s="639"/>
      <c r="I2" s="639"/>
      <c r="J2" s="640"/>
    </row>
    <row r="3" spans="2:10" s="159" customFormat="1" ht="39.75" customHeight="1">
      <c r="B3" s="641" t="s">
        <v>2</v>
      </c>
      <c r="C3" s="642"/>
      <c r="D3" s="641" t="str">
        <f>'نموذج بيانات طالب تجديد الترخيص'!C4</f>
        <v xml:space="preserve">  </v>
      </c>
      <c r="E3" s="643"/>
      <c r="F3" s="643"/>
      <c r="G3" s="643"/>
      <c r="H3" s="643"/>
      <c r="I3" s="643"/>
      <c r="J3" s="642"/>
    </row>
    <row r="4" spans="2:10" ht="26.25" customHeight="1">
      <c r="B4" s="577" t="s">
        <v>127</v>
      </c>
      <c r="C4" s="578"/>
      <c r="D4" s="578"/>
      <c r="E4" s="578"/>
      <c r="F4" s="578"/>
      <c r="G4" s="578"/>
      <c r="H4" s="578"/>
      <c r="I4" s="578"/>
      <c r="J4" s="579"/>
    </row>
    <row r="5" spans="2:10" ht="39" customHeight="1">
      <c r="B5" s="577" t="s">
        <v>323</v>
      </c>
      <c r="C5" s="578"/>
      <c r="D5" s="578"/>
      <c r="E5" s="578"/>
      <c r="F5" s="578"/>
      <c r="G5" s="578"/>
      <c r="H5" s="578"/>
      <c r="I5" s="578"/>
      <c r="J5" s="579"/>
    </row>
    <row r="6" spans="2:10" ht="65.25" customHeight="1">
      <c r="B6" s="77" t="s">
        <v>75</v>
      </c>
      <c r="C6" s="421" t="s">
        <v>277</v>
      </c>
      <c r="D6" s="144" t="s">
        <v>128</v>
      </c>
      <c r="E6" s="144" t="s">
        <v>129</v>
      </c>
      <c r="F6" s="144" t="s">
        <v>130</v>
      </c>
      <c r="G6" s="78" t="s">
        <v>131</v>
      </c>
      <c r="H6" s="144" t="s">
        <v>132</v>
      </c>
      <c r="I6" s="644" t="s">
        <v>133</v>
      </c>
      <c r="J6" s="645"/>
    </row>
    <row r="7" spans="2:10" ht="38.25" customHeight="1">
      <c r="B7" s="180">
        <v>1</v>
      </c>
      <c r="C7" s="261"/>
      <c r="D7" s="262"/>
      <c r="E7" s="30"/>
      <c r="F7" s="30"/>
      <c r="G7" s="30"/>
      <c r="H7" s="648" t="s">
        <v>134</v>
      </c>
      <c r="I7" s="646"/>
      <c r="J7" s="647"/>
    </row>
    <row r="8" spans="2:10" ht="38.25" customHeight="1">
      <c r="B8" s="181">
        <v>2</v>
      </c>
      <c r="C8" s="115"/>
      <c r="D8" s="79"/>
      <c r="E8" s="79"/>
      <c r="F8" s="79"/>
      <c r="G8" s="79"/>
      <c r="H8" s="649"/>
      <c r="I8" s="470"/>
      <c r="J8" s="472"/>
    </row>
    <row r="9" spans="2:10" ht="38.25" customHeight="1">
      <c r="B9" s="181">
        <v>3</v>
      </c>
      <c r="C9" s="115"/>
      <c r="D9" s="79"/>
      <c r="E9" s="79"/>
      <c r="F9" s="79"/>
      <c r="G9" s="79"/>
      <c r="H9" s="649"/>
      <c r="I9" s="470"/>
      <c r="J9" s="472"/>
    </row>
    <row r="10" spans="2:10" ht="38.25" customHeight="1">
      <c r="B10" s="252">
        <v>4</v>
      </c>
      <c r="C10" s="263"/>
      <c r="D10" s="81"/>
      <c r="E10" s="81"/>
      <c r="F10" s="81"/>
      <c r="G10" s="81"/>
      <c r="H10" s="650"/>
      <c r="I10" s="475"/>
      <c r="J10" s="477"/>
    </row>
    <row r="12" spans="2:10" ht="33.75" customHeight="1">
      <c r="B12" s="658" t="s">
        <v>324</v>
      </c>
      <c r="C12" s="659"/>
      <c r="D12" s="659"/>
      <c r="E12" s="659"/>
      <c r="F12" s="659"/>
      <c r="G12" s="659"/>
      <c r="H12" s="659"/>
      <c r="I12" s="659"/>
      <c r="J12" s="660"/>
    </row>
    <row r="13" spans="2:10" ht="52.5" customHeight="1">
      <c r="B13" s="629" t="s">
        <v>75</v>
      </c>
      <c r="C13" s="634" t="s">
        <v>278</v>
      </c>
      <c r="D13" s="634" t="s">
        <v>135</v>
      </c>
      <c r="E13" s="651" t="s">
        <v>136</v>
      </c>
      <c r="F13" s="652"/>
      <c r="G13" s="616"/>
      <c r="H13" s="651" t="s">
        <v>137</v>
      </c>
      <c r="I13" s="652"/>
      <c r="J13" s="653"/>
    </row>
    <row r="14" spans="2:10" ht="48.75" customHeight="1" thickBot="1">
      <c r="B14" s="630"/>
      <c r="C14" s="657"/>
      <c r="D14" s="635"/>
      <c r="E14" s="644" t="s">
        <v>138</v>
      </c>
      <c r="F14" s="661"/>
      <c r="G14" s="144" t="s">
        <v>139</v>
      </c>
      <c r="H14" s="654"/>
      <c r="I14" s="655"/>
      <c r="J14" s="656"/>
    </row>
    <row r="15" spans="2:10" ht="35.25" customHeight="1">
      <c r="B15" s="264">
        <v>1</v>
      </c>
      <c r="C15" s="197"/>
      <c r="D15" s="206"/>
      <c r="E15" s="663"/>
      <c r="F15" s="664"/>
      <c r="G15" s="379"/>
      <c r="H15" s="662"/>
      <c r="I15" s="662"/>
      <c r="J15" s="647"/>
    </row>
    <row r="16" spans="2:10" ht="35.25" customHeight="1">
      <c r="B16" s="257">
        <v>2</v>
      </c>
      <c r="C16" s="210"/>
      <c r="D16" s="212"/>
      <c r="E16" s="667"/>
      <c r="F16" s="668"/>
      <c r="G16" s="380"/>
      <c r="H16" s="471"/>
      <c r="I16" s="471"/>
      <c r="J16" s="472"/>
    </row>
    <row r="17" spans="2:10" ht="35.25" customHeight="1">
      <c r="B17" s="257">
        <v>3</v>
      </c>
      <c r="C17" s="210"/>
      <c r="D17" s="212"/>
      <c r="E17" s="667"/>
      <c r="F17" s="668"/>
      <c r="G17" s="380"/>
      <c r="H17" s="471"/>
      <c r="I17" s="471"/>
      <c r="J17" s="472"/>
    </row>
    <row r="18" spans="2:10" ht="35.25" customHeight="1" thickBot="1">
      <c r="B18" s="258">
        <v>4</v>
      </c>
      <c r="C18" s="202"/>
      <c r="D18" s="214"/>
      <c r="E18" s="665"/>
      <c r="F18" s="666"/>
      <c r="G18" s="381"/>
      <c r="H18" s="476"/>
      <c r="I18" s="476"/>
      <c r="J18" s="477"/>
    </row>
    <row r="25" spans="2:10" ht="18.75">
      <c r="C25" s="56" t="str">
        <f>'نموذج بيانات طالب تجديد الترخيص'!B29</f>
        <v xml:space="preserve">              التاريخ:</v>
      </c>
    </row>
  </sheetData>
  <sheetProtection selectLockedCells="1"/>
  <mergeCells count="26">
    <mergeCell ref="H7:H10"/>
    <mergeCell ref="H13:J14"/>
    <mergeCell ref="H17:J17"/>
    <mergeCell ref="H18:J18"/>
    <mergeCell ref="B13:B14"/>
    <mergeCell ref="C13:C14"/>
    <mergeCell ref="D13:D14"/>
    <mergeCell ref="B12:J12"/>
    <mergeCell ref="E13:G13"/>
    <mergeCell ref="E14:F14"/>
    <mergeCell ref="H15:J15"/>
    <mergeCell ref="H16:J16"/>
    <mergeCell ref="E15:F15"/>
    <mergeCell ref="E18:F18"/>
    <mergeCell ref="E17:F17"/>
    <mergeCell ref="E16:F16"/>
    <mergeCell ref="I6:J6"/>
    <mergeCell ref="I7:J7"/>
    <mergeCell ref="I8:J8"/>
    <mergeCell ref="I9:J9"/>
    <mergeCell ref="I10:J10"/>
    <mergeCell ref="B2:J2"/>
    <mergeCell ref="B3:C3"/>
    <mergeCell ref="D3:J3"/>
    <mergeCell ref="B4:J4"/>
    <mergeCell ref="B5:J5"/>
  </mergeCells>
  <printOptions horizontalCentered="1"/>
  <pageMargins left="0.2" right="0.2" top="0.75" bottom="0.75" header="0.3" footer="0.3"/>
  <pageSetup paperSize="9" scale="5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5" tint="-0.249977111117893"/>
  </sheetPr>
  <dimension ref="B1:F23"/>
  <sheetViews>
    <sheetView rightToLeft="1" view="pageBreakPreview" zoomScale="51" zoomScaleNormal="71" zoomScaleSheetLayoutView="51" workbookViewId="0">
      <selection activeCell="E16" sqref="E16"/>
    </sheetView>
  </sheetViews>
  <sheetFormatPr defaultColWidth="9" defaultRowHeight="31.5" customHeight="1"/>
  <cols>
    <col min="1" max="1" width="5.875" style="158" customWidth="1"/>
    <col min="2" max="2" width="32" style="158" customWidth="1"/>
    <col min="3" max="5" width="20.625" style="158" customWidth="1"/>
    <col min="6" max="6" width="6.375" style="158" customWidth="1"/>
    <col min="7" max="16384" width="9" style="158"/>
  </cols>
  <sheetData>
    <row r="1" spans="2:6" ht="65.25" customHeight="1">
      <c r="B1" s="566" t="s">
        <v>325</v>
      </c>
      <c r="C1" s="567"/>
      <c r="D1" s="567"/>
      <c r="E1" s="568"/>
      <c r="F1" s="73"/>
    </row>
    <row r="2" spans="2:6" s="401" customFormat="1" ht="39" customHeight="1">
      <c r="B2" s="399" t="s">
        <v>2</v>
      </c>
      <c r="C2" s="569" t="str">
        <f>'نموذج بيانات طالب تجديد الترخيص'!C4</f>
        <v xml:space="preserve">  </v>
      </c>
      <c r="D2" s="638"/>
      <c r="E2" s="570"/>
      <c r="F2" s="400"/>
    </row>
    <row r="3" spans="2:6" ht="31.5" customHeight="1">
      <c r="B3" s="577" t="s">
        <v>140</v>
      </c>
      <c r="C3" s="578"/>
      <c r="D3" s="578"/>
      <c r="E3" s="579"/>
      <c r="F3" s="74"/>
    </row>
    <row r="4" spans="2:6" ht="48.75" customHeight="1">
      <c r="B4" s="75" t="s">
        <v>141</v>
      </c>
      <c r="C4" s="41" t="s">
        <v>142</v>
      </c>
      <c r="D4" s="39" t="s">
        <v>143</v>
      </c>
      <c r="E4" s="40" t="s">
        <v>144</v>
      </c>
    </row>
    <row r="5" spans="2:6" ht="31.5" customHeight="1">
      <c r="B5" s="10"/>
      <c r="C5" s="261"/>
      <c r="D5" s="30"/>
      <c r="E5" s="265"/>
    </row>
    <row r="6" spans="2:6" ht="31.5" customHeight="1">
      <c r="B6" s="11"/>
      <c r="C6" s="115"/>
      <c r="D6" s="79"/>
      <c r="E6" s="266"/>
    </row>
    <row r="7" spans="2:6" ht="31.5" customHeight="1">
      <c r="B7" s="11"/>
      <c r="C7" s="267"/>
      <c r="D7" s="268"/>
      <c r="E7" s="266"/>
    </row>
    <row r="8" spans="2:6" ht="31.5" customHeight="1">
      <c r="B8" s="5"/>
      <c r="C8" s="269"/>
      <c r="D8" s="259"/>
      <c r="E8" s="270"/>
    </row>
    <row r="9" spans="2:6" ht="31.5" customHeight="1">
      <c r="B9" s="271"/>
      <c r="C9" s="271"/>
      <c r="D9" s="271"/>
      <c r="E9" s="271"/>
    </row>
    <row r="10" spans="2:6" ht="75" customHeight="1">
      <c r="B10" s="677" t="s">
        <v>145</v>
      </c>
      <c r="C10" s="678"/>
      <c r="D10" s="678"/>
      <c r="E10" s="679"/>
      <c r="F10" s="76"/>
    </row>
    <row r="12" spans="2:6" ht="31.5" customHeight="1">
      <c r="B12" s="597" t="s">
        <v>326</v>
      </c>
      <c r="C12" s="598"/>
      <c r="D12" s="598"/>
      <c r="E12" s="599"/>
    </row>
    <row r="13" spans="2:6" ht="31.5" customHeight="1">
      <c r="B13" s="669" t="s">
        <v>146</v>
      </c>
      <c r="C13" s="670"/>
      <c r="D13" s="670"/>
      <c r="E13" s="671"/>
    </row>
    <row r="14" spans="2:6" ht="31.5" customHeight="1">
      <c r="B14" s="675" t="s">
        <v>147</v>
      </c>
      <c r="C14" s="672" t="s">
        <v>148</v>
      </c>
      <c r="D14" s="673"/>
      <c r="E14" s="674"/>
    </row>
    <row r="15" spans="2:6" ht="31.5" customHeight="1">
      <c r="B15" s="676"/>
      <c r="C15" s="20" t="s">
        <v>44</v>
      </c>
      <c r="D15" s="21" t="s">
        <v>149</v>
      </c>
      <c r="E15" s="22" t="s">
        <v>150</v>
      </c>
    </row>
    <row r="16" spans="2:6" ht="31.5" customHeight="1">
      <c r="B16" s="272" t="s">
        <v>147</v>
      </c>
      <c r="C16" s="273"/>
      <c r="D16" s="274"/>
      <c r="E16" s="275"/>
    </row>
    <row r="17" spans="2:5" ht="31.5" customHeight="1">
      <c r="B17" s="276" t="s">
        <v>151</v>
      </c>
      <c r="C17" s="277"/>
      <c r="D17" s="259"/>
      <c r="E17" s="270"/>
    </row>
    <row r="23" spans="2:5" ht="31.5" customHeight="1">
      <c r="B23" s="56" t="str">
        <f>'نموذج بيانات طالب تجديد الترخيص'!B29</f>
        <v xml:space="preserve">              التاريخ:</v>
      </c>
    </row>
  </sheetData>
  <sheetProtection selectLockedCells="1"/>
  <mergeCells count="8">
    <mergeCell ref="B13:E13"/>
    <mergeCell ref="C14:E14"/>
    <mergeCell ref="B14:B15"/>
    <mergeCell ref="B1:E1"/>
    <mergeCell ref="C2:E2"/>
    <mergeCell ref="B3:E3"/>
    <mergeCell ref="B10:E10"/>
    <mergeCell ref="B12:E12"/>
  </mergeCells>
  <printOptions horizontalCentered="1"/>
  <pageMargins left="0.2" right="0.2" top="0.75" bottom="0.75" header="0.3" footer="0.3"/>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249977111117893"/>
  </sheetPr>
  <dimension ref="A2:K23"/>
  <sheetViews>
    <sheetView rightToLeft="1" view="pageBreakPreview" zoomScale="48" zoomScaleNormal="100" zoomScaleSheetLayoutView="48" workbookViewId="0">
      <selection activeCell="F8" sqref="F8"/>
    </sheetView>
  </sheetViews>
  <sheetFormatPr defaultColWidth="9.125" defaultRowHeight="14.25"/>
  <cols>
    <col min="1" max="1" width="3.375" style="278" customWidth="1"/>
    <col min="2" max="2" width="16.625" style="278" customWidth="1"/>
    <col min="3" max="3" width="20.125" style="278" customWidth="1"/>
    <col min="4" max="4" width="27.875" style="278" customWidth="1"/>
    <col min="5" max="5" width="24.125" style="278" customWidth="1"/>
    <col min="6" max="6" width="28.75" style="278" customWidth="1"/>
    <col min="7" max="7" width="2.25" style="278" customWidth="1"/>
    <col min="8" max="16384" width="9.125" style="278"/>
  </cols>
  <sheetData>
    <row r="2" spans="1:11" ht="93.75" customHeight="1">
      <c r="B2" s="680" t="s">
        <v>327</v>
      </c>
      <c r="C2" s="681"/>
      <c r="D2" s="681"/>
      <c r="E2" s="681"/>
      <c r="F2" s="682"/>
    </row>
    <row r="3" spans="1:11" s="395" customFormat="1" ht="64.5" customHeight="1">
      <c r="A3" s="396"/>
      <c r="B3" s="683" t="s">
        <v>2</v>
      </c>
      <c r="C3" s="684"/>
      <c r="D3" s="685" t="str">
        <f>'نموذج بيانات طالب تجديد الترخيص'!C4</f>
        <v xml:space="preserve">  </v>
      </c>
      <c r="E3" s="686"/>
      <c r="F3" s="687"/>
      <c r="G3" s="397"/>
      <c r="H3" s="398"/>
      <c r="I3" s="398"/>
      <c r="J3" s="398"/>
      <c r="K3" s="398"/>
    </row>
    <row r="4" spans="1:11">
      <c r="B4" s="692" t="s">
        <v>181</v>
      </c>
      <c r="C4" s="693"/>
      <c r="D4" s="693"/>
      <c r="E4" s="693"/>
      <c r="F4" s="694"/>
    </row>
    <row r="5" spans="1:11" ht="46.5" customHeight="1">
      <c r="B5" s="695"/>
      <c r="C5" s="696"/>
      <c r="D5" s="696"/>
      <c r="E5" s="696"/>
      <c r="F5" s="697"/>
    </row>
    <row r="6" spans="1:11" ht="57.75" customHeight="1">
      <c r="B6" s="690" t="s">
        <v>182</v>
      </c>
      <c r="C6" s="688" t="s">
        <v>36</v>
      </c>
      <c r="D6" s="689"/>
      <c r="E6" s="688" t="s">
        <v>183</v>
      </c>
      <c r="F6" s="689"/>
    </row>
    <row r="7" spans="1:11" ht="52.5" customHeight="1">
      <c r="B7" s="691"/>
      <c r="C7" s="7" t="s">
        <v>184</v>
      </c>
      <c r="D7" s="8" t="s">
        <v>185</v>
      </c>
      <c r="E7" s="7" t="s">
        <v>184</v>
      </c>
      <c r="F7" s="9" t="s">
        <v>186</v>
      </c>
    </row>
    <row r="8" spans="1:11" ht="57.75" customHeight="1">
      <c r="B8" s="10" t="s">
        <v>187</v>
      </c>
      <c r="C8" s="382"/>
      <c r="D8" s="383"/>
      <c r="E8" s="383"/>
      <c r="F8" s="384"/>
    </row>
    <row r="9" spans="1:11" ht="57.75" customHeight="1">
      <c r="B9" s="11" t="s">
        <v>188</v>
      </c>
      <c r="C9" s="385"/>
      <c r="D9" s="385"/>
      <c r="E9" s="385"/>
      <c r="F9" s="386"/>
    </row>
    <row r="10" spans="1:11" ht="57.75" customHeight="1">
      <c r="B10" s="11" t="s">
        <v>189</v>
      </c>
      <c r="C10" s="385"/>
      <c r="D10" s="385"/>
      <c r="E10" s="385"/>
      <c r="F10" s="386"/>
    </row>
    <row r="11" spans="1:11" ht="57.75" customHeight="1">
      <c r="B11" s="11" t="s">
        <v>237</v>
      </c>
      <c r="C11" s="385"/>
      <c r="D11" s="385"/>
      <c r="E11" s="385"/>
      <c r="F11" s="386"/>
    </row>
    <row r="12" spans="1:11" ht="57.75" customHeight="1">
      <c r="B12" s="11" t="s">
        <v>39</v>
      </c>
      <c r="C12" s="385"/>
      <c r="D12" s="385"/>
      <c r="E12" s="385"/>
      <c r="F12" s="386"/>
    </row>
    <row r="13" spans="1:11" ht="57.75" customHeight="1">
      <c r="B13" s="122" t="s">
        <v>40</v>
      </c>
      <c r="C13" s="385"/>
      <c r="D13" s="385"/>
      <c r="E13" s="385"/>
      <c r="F13" s="386"/>
    </row>
    <row r="14" spans="1:11" ht="57.75" customHeight="1">
      <c r="B14" s="12" t="s">
        <v>41</v>
      </c>
      <c r="C14" s="387">
        <f>SUM(C8:C10)</f>
        <v>0</v>
      </c>
      <c r="D14" s="387">
        <f>SUM(D8:D10)</f>
        <v>0</v>
      </c>
      <c r="E14" s="387">
        <f>SUM(E8:E10)</f>
        <v>0</v>
      </c>
      <c r="F14" s="387">
        <f>SUM(F8:F10)</f>
        <v>0</v>
      </c>
    </row>
    <row r="23" spans="2:2" ht="21.75" customHeight="1">
      <c r="B23" s="13" t="str">
        <f>'نموذج بيانات طالب تجديد الترخيص'!B29</f>
        <v xml:space="preserve">              التاريخ:</v>
      </c>
    </row>
  </sheetData>
  <sheetProtection formatCells="0" formatColumns="0" formatRows="0" insertColumns="0" insertRows="0" insertHyperlinks="0" deleteColumns="0" deleteRows="0" selectLockedCells="1" sort="0" autoFilter="0" pivotTables="0"/>
  <mergeCells count="7">
    <mergeCell ref="B2:F2"/>
    <mergeCell ref="B3:C3"/>
    <mergeCell ref="D3:F3"/>
    <mergeCell ref="C6:D6"/>
    <mergeCell ref="E6:F6"/>
    <mergeCell ref="B6:B7"/>
    <mergeCell ref="B4:F5"/>
  </mergeCells>
  <printOptions horizontalCentered="1"/>
  <pageMargins left="0.7" right="0.7" top="2" bottom="0.75" header="0.3" footer="0.3"/>
  <pageSetup paperSize="9" scale="65" orientation="portrait" r:id="rId1"/>
  <drawing r:id="rId2"/>
  <legacyDrawing r:id="rId3"/>
  <oleObjects>
    <mc:AlternateContent xmlns:mc="http://schemas.openxmlformats.org/markup-compatibility/2006">
      <mc:Choice Requires="x14">
        <oleObject shapeId="15361" r:id="rId4">
          <objectPr defaultSize="0" altText="" r:id="rId5">
            <anchor moveWithCells="1" sizeWithCells="1">
              <from>
                <xdr:col>170</xdr:col>
                <xdr:colOff>209550</xdr:colOff>
                <xdr:row>2</xdr:row>
                <xdr:rowOff>57150</xdr:rowOff>
              </from>
              <to>
                <xdr:col>172</xdr:col>
                <xdr:colOff>133350</xdr:colOff>
                <xdr:row>2</xdr:row>
                <xdr:rowOff>790575</xdr:rowOff>
              </to>
            </anchor>
          </objectPr>
        </oleObject>
      </mc:Choice>
      <mc:Fallback>
        <oleObject shapeId="1536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70C0"/>
  </sheetPr>
  <dimension ref="B2:I29"/>
  <sheetViews>
    <sheetView rightToLeft="1" view="pageBreakPreview" zoomScale="60" zoomScaleNormal="62" workbookViewId="0">
      <selection activeCell="B4" sqref="B4"/>
    </sheetView>
  </sheetViews>
  <sheetFormatPr defaultColWidth="9" defaultRowHeight="14.25"/>
  <cols>
    <col min="1" max="1" width="2.625" style="158" customWidth="1"/>
    <col min="2" max="2" width="47.625" style="158" customWidth="1"/>
    <col min="3" max="3" width="47.375" style="158" customWidth="1"/>
    <col min="4" max="4" width="63" style="158" customWidth="1"/>
    <col min="5" max="5" width="1.625" style="158" customWidth="1"/>
    <col min="6" max="16384" width="9" style="158"/>
  </cols>
  <sheetData>
    <row r="2" spans="2:9" ht="93" customHeight="1">
      <c r="B2" s="51" t="s">
        <v>0</v>
      </c>
      <c r="C2" s="283"/>
      <c r="D2" s="48" t="s">
        <v>1</v>
      </c>
    </row>
    <row r="3" spans="2:9" ht="55.5" customHeight="1">
      <c r="B3" s="438" t="s">
        <v>307</v>
      </c>
      <c r="C3" s="439"/>
      <c r="D3" s="440"/>
      <c r="E3" s="112"/>
      <c r="F3" s="112"/>
      <c r="G3" s="112"/>
      <c r="H3" s="112"/>
      <c r="I3" s="112"/>
    </row>
    <row r="4" spans="2:9" ht="37.5" customHeight="1">
      <c r="B4" s="113" t="s">
        <v>2</v>
      </c>
      <c r="C4" s="441" t="s">
        <v>3</v>
      </c>
      <c r="D4" s="442"/>
      <c r="G4" s="284"/>
    </row>
    <row r="5" spans="2:9" ht="37.5" customHeight="1">
      <c r="B5" s="114" t="s">
        <v>227</v>
      </c>
      <c r="C5" s="443"/>
      <c r="D5" s="444"/>
    </row>
    <row r="6" spans="2:9" ht="37.5" customHeight="1">
      <c r="B6" s="114" t="s">
        <v>4</v>
      </c>
      <c r="C6" s="443"/>
      <c r="D6" s="444"/>
    </row>
    <row r="7" spans="2:9" ht="37.5" customHeight="1">
      <c r="B7" s="114" t="s">
        <v>228</v>
      </c>
      <c r="C7" s="443"/>
      <c r="D7" s="444"/>
      <c r="E7" s="284"/>
    </row>
    <row r="8" spans="2:9" ht="37.5" customHeight="1">
      <c r="B8" s="114" t="s">
        <v>5</v>
      </c>
      <c r="C8" s="443"/>
      <c r="D8" s="444"/>
    </row>
    <row r="9" spans="2:9" ht="37.5" customHeight="1">
      <c r="B9" s="114" t="s">
        <v>229</v>
      </c>
      <c r="C9" s="443"/>
      <c r="D9" s="444"/>
      <c r="E9" s="284"/>
    </row>
    <row r="10" spans="2:9" ht="37.5" customHeight="1">
      <c r="B10" s="114" t="s">
        <v>6</v>
      </c>
      <c r="C10" s="445"/>
      <c r="D10" s="446"/>
      <c r="G10" s="284"/>
    </row>
    <row r="11" spans="2:9" ht="37.5" customHeight="1">
      <c r="B11" s="114" t="s">
        <v>7</v>
      </c>
      <c r="C11" s="445"/>
      <c r="D11" s="446"/>
      <c r="G11" s="284"/>
    </row>
    <row r="12" spans="2:9" ht="37.5" customHeight="1">
      <c r="B12" s="114" t="s">
        <v>8</v>
      </c>
      <c r="C12" s="443"/>
      <c r="D12" s="444"/>
      <c r="E12" s="284"/>
    </row>
    <row r="13" spans="2:9" ht="37.5" customHeight="1">
      <c r="B13" s="114" t="s">
        <v>9</v>
      </c>
      <c r="C13" s="443"/>
      <c r="D13" s="444"/>
    </row>
    <row r="14" spans="2:9" ht="37.5" customHeight="1">
      <c r="B14" s="114" t="s">
        <v>10</v>
      </c>
      <c r="C14" s="417" t="s">
        <v>230</v>
      </c>
      <c r="D14" s="418" t="s">
        <v>231</v>
      </c>
    </row>
    <row r="15" spans="2:9" ht="37.5" customHeight="1">
      <c r="B15" s="114" t="s">
        <v>11</v>
      </c>
      <c r="C15" s="443"/>
      <c r="D15" s="444"/>
    </row>
    <row r="16" spans="2:9" ht="37.5" customHeight="1">
      <c r="B16" s="116" t="s">
        <v>12</v>
      </c>
      <c r="C16" s="445"/>
      <c r="D16" s="446"/>
    </row>
    <row r="17" spans="2:4" ht="37.5" customHeight="1">
      <c r="B17" s="116" t="s">
        <v>13</v>
      </c>
      <c r="C17" s="443"/>
      <c r="D17" s="444"/>
    </row>
    <row r="18" spans="2:4" ht="37.5" customHeight="1">
      <c r="B18" s="117" t="s">
        <v>14</v>
      </c>
      <c r="C18" s="447"/>
      <c r="D18" s="448"/>
    </row>
    <row r="21" spans="2:4" ht="36">
      <c r="B21" s="360" t="s">
        <v>259</v>
      </c>
      <c r="D21" s="55"/>
    </row>
    <row r="29" spans="2:4" ht="21" customHeight="1">
      <c r="B29" s="147" t="s">
        <v>15</v>
      </c>
    </row>
  </sheetData>
  <sheetProtection selectLockedCells="1"/>
  <mergeCells count="15">
    <mergeCell ref="C18:D18"/>
    <mergeCell ref="C13:D13"/>
    <mergeCell ref="C15:D15"/>
    <mergeCell ref="C16:D16"/>
    <mergeCell ref="C17:D17"/>
    <mergeCell ref="C8:D8"/>
    <mergeCell ref="C9:D9"/>
    <mergeCell ref="C10:D10"/>
    <mergeCell ref="C11:D11"/>
    <mergeCell ref="C12:D12"/>
    <mergeCell ref="B3:D3"/>
    <mergeCell ref="C4:D4"/>
    <mergeCell ref="C5:D5"/>
    <mergeCell ref="C6:D6"/>
    <mergeCell ref="C7:D7"/>
  </mergeCells>
  <printOptions horizontalCentered="1"/>
  <pageMargins left="0.25" right="0.25" top="0.75" bottom="0.75" header="0.3" footer="0.3"/>
  <pageSetup paperSize="9" scale="52" orientation="portrait" r:id="rId1"/>
  <drawing r:id="rId2"/>
  <legacyDrawing r:id="rId3"/>
  <oleObjects>
    <mc:AlternateContent xmlns:mc="http://schemas.openxmlformats.org/markup-compatibility/2006">
      <mc:Choice Requires="x14">
        <oleObject shapeId="1025" r:id="rId4">
          <objectPr defaultSize="0" altText="" r:id="rId5">
            <anchor moveWithCells="1" sizeWithCells="1">
              <from>
                <xdr:col>2</xdr:col>
                <xdr:colOff>381000</xdr:colOff>
                <xdr:row>1</xdr:row>
                <xdr:rowOff>123825</xdr:rowOff>
              </from>
              <to>
                <xdr:col>2</xdr:col>
                <xdr:colOff>1819275</xdr:colOff>
                <xdr:row>1</xdr:row>
                <xdr:rowOff>933450</xdr:rowOff>
              </to>
            </anchor>
          </objectPr>
        </oleObject>
      </mc:Choice>
      <mc:Fallback>
        <oleObject shapeId="1025"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249977111117893"/>
  </sheetPr>
  <dimension ref="A1:J16"/>
  <sheetViews>
    <sheetView rightToLeft="1" view="pageBreakPreview" zoomScale="66" zoomScaleNormal="100" zoomScaleSheetLayoutView="66" workbookViewId="0">
      <selection activeCell="F4" sqref="F4"/>
    </sheetView>
  </sheetViews>
  <sheetFormatPr defaultColWidth="9" defaultRowHeight="15"/>
  <cols>
    <col min="1" max="1" width="7.25" style="6" customWidth="1"/>
    <col min="2" max="2" width="18.25" style="6" customWidth="1"/>
    <col min="3" max="6" width="17.125" style="6" customWidth="1"/>
    <col min="7" max="7" width="14.25" style="6" customWidth="1"/>
    <col min="8" max="9" width="13.25" style="6" customWidth="1"/>
    <col min="10" max="16384" width="9" style="6"/>
  </cols>
  <sheetData>
    <row r="1" spans="1:10" ht="69" customHeight="1">
      <c r="A1" s="698" t="s">
        <v>328</v>
      </c>
      <c r="B1" s="699"/>
      <c r="C1" s="700"/>
      <c r="D1" s="700"/>
      <c r="E1" s="700"/>
      <c r="F1" s="700"/>
      <c r="G1" s="700"/>
      <c r="H1" s="700"/>
      <c r="I1" s="700"/>
    </row>
    <row r="2" spans="1:10" s="395" customFormat="1" ht="39.75" customHeight="1">
      <c r="A2" s="683" t="s">
        <v>2</v>
      </c>
      <c r="B2" s="701"/>
      <c r="C2" s="684"/>
      <c r="D2" s="702" t="str">
        <f>'نموذج بيانات طالب تجديد الترخيص'!C4</f>
        <v xml:space="preserve">  </v>
      </c>
      <c r="E2" s="703"/>
      <c r="F2" s="703"/>
      <c r="G2" s="703"/>
      <c r="H2" s="703"/>
      <c r="I2" s="703"/>
      <c r="J2" s="394"/>
    </row>
    <row r="3" spans="1:10" s="388" customFormat="1" ht="45" customHeight="1">
      <c r="A3" s="704" t="s">
        <v>190</v>
      </c>
      <c r="B3" s="705"/>
      <c r="C3" s="705"/>
      <c r="D3" s="705"/>
      <c r="E3" s="705"/>
      <c r="F3" s="705"/>
      <c r="G3" s="705"/>
      <c r="H3" s="705"/>
      <c r="I3" s="705"/>
    </row>
    <row r="4" spans="1:10" s="278" customFormat="1" ht="49.5" customHeight="1">
      <c r="A4" s="389" t="s">
        <v>75</v>
      </c>
      <c r="B4" s="390" t="s">
        <v>191</v>
      </c>
      <c r="C4" s="391" t="s">
        <v>192</v>
      </c>
      <c r="D4" s="391" t="s">
        <v>193</v>
      </c>
      <c r="E4" s="391" t="s">
        <v>18</v>
      </c>
      <c r="F4" s="391" t="s">
        <v>194</v>
      </c>
      <c r="G4" s="391" t="s">
        <v>195</v>
      </c>
      <c r="H4" s="391" t="s">
        <v>196</v>
      </c>
      <c r="I4" s="391" t="s">
        <v>197</v>
      </c>
    </row>
    <row r="5" spans="1:10" ht="24.75" customHeight="1">
      <c r="A5" s="23">
        <v>1</v>
      </c>
      <c r="B5" s="68"/>
      <c r="C5" s="69"/>
      <c r="D5" s="69"/>
      <c r="E5" s="69"/>
      <c r="F5" s="69"/>
      <c r="G5" s="69"/>
      <c r="H5" s="69"/>
      <c r="I5" s="69"/>
    </row>
    <row r="6" spans="1:10" ht="24.75" customHeight="1">
      <c r="A6" s="24">
        <v>2</v>
      </c>
      <c r="B6" s="136"/>
      <c r="C6" s="70"/>
      <c r="D6" s="70"/>
      <c r="E6" s="70"/>
      <c r="F6" s="70"/>
      <c r="G6" s="70"/>
      <c r="H6" s="70"/>
      <c r="I6" s="70"/>
    </row>
    <row r="7" spans="1:10" ht="24.75" customHeight="1">
      <c r="A7" s="24">
        <v>3</v>
      </c>
      <c r="B7" s="136"/>
      <c r="C7" s="70"/>
      <c r="D7" s="70"/>
      <c r="E7" s="70"/>
      <c r="F7" s="70"/>
      <c r="G7" s="70"/>
      <c r="H7" s="70"/>
      <c r="I7" s="70"/>
    </row>
    <row r="8" spans="1:10" ht="24.75" customHeight="1">
      <c r="A8" s="25">
        <v>4</v>
      </c>
      <c r="B8" s="71"/>
      <c r="C8" s="72"/>
      <c r="D8" s="72"/>
      <c r="E8" s="72"/>
      <c r="F8" s="72"/>
      <c r="G8" s="72"/>
      <c r="H8" s="72"/>
      <c r="I8" s="72"/>
    </row>
    <row r="10" spans="1:10" ht="18.75">
      <c r="A10" s="706" t="s">
        <v>198</v>
      </c>
      <c r="B10" s="706"/>
      <c r="C10" s="706"/>
      <c r="D10" s="706"/>
      <c r="E10" s="706"/>
      <c r="F10" s="706"/>
      <c r="G10" s="706"/>
      <c r="H10" s="706"/>
      <c r="I10" s="706"/>
    </row>
    <row r="11" spans="1:10" ht="18.75">
      <c r="A11" s="281" t="s">
        <v>199</v>
      </c>
      <c r="B11" s="281"/>
      <c r="C11" s="281"/>
      <c r="D11" s="281"/>
      <c r="E11" s="281"/>
      <c r="F11" s="281"/>
      <c r="G11" s="281"/>
      <c r="H11" s="281"/>
      <c r="I11" s="281"/>
    </row>
    <row r="16" spans="1:10" ht="18.75">
      <c r="B16" s="282" t="str">
        <f>'نموذج بيانات طالب تجديد الترخيص'!B29</f>
        <v xml:space="preserve">              التاريخ:</v>
      </c>
      <c r="D16" s="282"/>
      <c r="E16" s="282"/>
      <c r="F16" s="282"/>
      <c r="G16" s="282"/>
      <c r="H16" s="282"/>
    </row>
  </sheetData>
  <sheetProtection formatCells="0" formatColumns="0" formatRows="0" insertColumns="0" insertRows="0" insertHyperlinks="0" deleteColumns="0" deleteRows="0" selectLockedCells="1" sort="0" autoFilter="0" pivotTables="0"/>
  <mergeCells count="5">
    <mergeCell ref="A1:I1"/>
    <mergeCell ref="A2:C2"/>
    <mergeCell ref="D2:I2"/>
    <mergeCell ref="A3:I3"/>
    <mergeCell ref="A10:I10"/>
  </mergeCells>
  <printOptions horizontalCentered="1" verticalCentered="1"/>
  <pageMargins left="0.7" right="0.7" top="0.75" bottom="0.75" header="0.3" footer="0.3"/>
  <pageSetup paperSize="9" scale="8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B1:I33"/>
  <sheetViews>
    <sheetView rightToLeft="1" view="pageBreakPreview" zoomScale="68" zoomScaleNormal="62" zoomScaleSheetLayoutView="68"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273</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249977111117893"/>
  </sheetPr>
  <dimension ref="B1:I33"/>
  <sheetViews>
    <sheetView rightToLeft="1" view="pageBreakPreview" zoomScale="77" zoomScaleNormal="62" zoomScaleSheetLayoutView="77" workbookViewId="0">
      <selection activeCell="B2" sqref="B2:D32"/>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329</v>
      </c>
      <c r="C2" s="494"/>
      <c r="D2" s="495"/>
    </row>
    <row r="3" spans="2:9" ht="55.5" customHeight="1">
      <c r="B3" s="496"/>
      <c r="C3" s="497"/>
      <c r="D3" s="498"/>
      <c r="E3" s="424"/>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B1:I33"/>
  <sheetViews>
    <sheetView rightToLeft="1" view="pageBreakPreview" topLeftCell="A2" zoomScale="69" zoomScaleNormal="62" zoomScaleSheetLayoutView="69"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274</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249977111117893"/>
  </sheetPr>
  <dimension ref="B1:I33"/>
  <sheetViews>
    <sheetView rightToLeft="1" view="pageBreakPreview" topLeftCell="A2" zoomScale="51" zoomScaleNormal="62" zoomScaleSheetLayoutView="51"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238</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tabColor theme="5" tint="-0.249977111117893"/>
  </sheetPr>
  <dimension ref="A1:G34"/>
  <sheetViews>
    <sheetView rightToLeft="1" view="pageBreakPreview" zoomScaleNormal="100" workbookViewId="0">
      <selection activeCell="B3" sqref="B3:E3"/>
    </sheetView>
  </sheetViews>
  <sheetFormatPr defaultColWidth="9" defaultRowHeight="15.75"/>
  <cols>
    <col min="1" max="1" width="4.875" style="295" customWidth="1"/>
    <col min="2" max="2" width="19" style="295" customWidth="1"/>
    <col min="3" max="3" width="17.25" style="295" customWidth="1"/>
    <col min="4" max="4" width="16.875" style="295" customWidth="1"/>
    <col min="5" max="5" width="21.25" style="295" customWidth="1"/>
    <col min="6" max="6" width="7.125" style="295" customWidth="1"/>
    <col min="7" max="7" width="2" style="295" customWidth="1"/>
    <col min="8" max="16384" width="9" style="295"/>
  </cols>
  <sheetData>
    <row r="1" spans="1:7" ht="51" customHeight="1">
      <c r="B1" s="707" t="s">
        <v>330</v>
      </c>
      <c r="C1" s="708"/>
      <c r="D1" s="708"/>
      <c r="E1" s="709"/>
      <c r="F1" s="60"/>
    </row>
    <row r="2" spans="1:7" s="296" customFormat="1" ht="33" customHeight="1">
      <c r="B2" s="297" t="s">
        <v>2</v>
      </c>
      <c r="C2" s="710" t="str">
        <f>'نموذج بيانات طالب تجديد الترخيص'!C4</f>
        <v xml:space="preserve">  </v>
      </c>
      <c r="D2" s="711"/>
      <c r="E2" s="712"/>
      <c r="F2" s="60"/>
    </row>
    <row r="3" spans="1:7" ht="30.75" customHeight="1">
      <c r="B3" s="713" t="s">
        <v>200</v>
      </c>
      <c r="C3" s="714"/>
      <c r="D3" s="714"/>
      <c r="E3" s="715"/>
      <c r="F3" s="60"/>
    </row>
    <row r="4" spans="1:7" ht="39.75" customHeight="1">
      <c r="B4" s="716" t="s">
        <v>201</v>
      </c>
      <c r="C4" s="717"/>
      <c r="D4" s="717"/>
      <c r="E4" s="718"/>
      <c r="F4" s="60"/>
      <c r="G4" s="298"/>
    </row>
    <row r="5" spans="1:7" ht="16.5" thickBot="1"/>
    <row r="6" spans="1:7" ht="38.25" customHeight="1" thickBot="1">
      <c r="B6" s="61" t="s">
        <v>202</v>
      </c>
      <c r="C6" s="39" t="s">
        <v>203</v>
      </c>
      <c r="D6" s="39" t="s">
        <v>204</v>
      </c>
      <c r="E6" s="40" t="s">
        <v>205</v>
      </c>
    </row>
    <row r="7" spans="1:7" ht="21.75" customHeight="1">
      <c r="B7" s="407">
        <v>2022</v>
      </c>
      <c r="C7" s="371"/>
      <c r="D7" s="371"/>
      <c r="E7" s="372"/>
    </row>
    <row r="8" spans="1:7" ht="21.75" customHeight="1">
      <c r="B8" s="62">
        <v>2021</v>
      </c>
      <c r="C8" s="367"/>
      <c r="D8" s="367"/>
      <c r="E8" s="368"/>
    </row>
    <row r="9" spans="1:7" ht="21.75" customHeight="1">
      <c r="B9" s="62">
        <v>2020</v>
      </c>
      <c r="C9" s="367"/>
      <c r="D9" s="367"/>
      <c r="E9" s="368"/>
    </row>
    <row r="10" spans="1:7" ht="21.75" customHeight="1">
      <c r="B10" s="63">
        <v>2019</v>
      </c>
      <c r="C10" s="367"/>
      <c r="D10" s="367"/>
      <c r="E10" s="368"/>
    </row>
    <row r="11" spans="1:7" ht="21.75" customHeight="1" thickBot="1">
      <c r="B11" s="64">
        <v>2018</v>
      </c>
      <c r="C11" s="369"/>
      <c r="D11" s="369"/>
      <c r="E11" s="370"/>
    </row>
    <row r="12" spans="1:7" ht="16.5" thickBot="1"/>
    <row r="13" spans="1:7" ht="36" customHeight="1">
      <c r="B13" s="716" t="s">
        <v>206</v>
      </c>
      <c r="C13" s="717"/>
      <c r="D13" s="717"/>
      <c r="E13" s="718"/>
    </row>
    <row r="14" spans="1:7" ht="16.5" customHeight="1" thickBot="1">
      <c r="A14" s="60"/>
      <c r="B14" s="60"/>
      <c r="C14" s="60"/>
      <c r="D14" s="60"/>
      <c r="E14" s="60"/>
      <c r="F14" s="60"/>
    </row>
    <row r="15" spans="1:7" ht="47.25" customHeight="1" thickBot="1">
      <c r="B15" s="408" t="s">
        <v>207</v>
      </c>
      <c r="C15" s="409" t="s">
        <v>203</v>
      </c>
      <c r="D15" s="409" t="s">
        <v>208</v>
      </c>
      <c r="E15" s="410" t="s">
        <v>209</v>
      </c>
    </row>
    <row r="16" spans="1:7" ht="21.75" customHeight="1">
      <c r="B16" s="411">
        <v>2023</v>
      </c>
      <c r="C16" s="371"/>
      <c r="D16" s="371"/>
      <c r="E16" s="372"/>
      <c r="F16" s="293"/>
    </row>
    <row r="17" spans="2:5" ht="21.75" customHeight="1">
      <c r="B17" s="65">
        <v>2024</v>
      </c>
      <c r="C17" s="367"/>
      <c r="D17" s="367"/>
      <c r="E17" s="368"/>
    </row>
    <row r="18" spans="2:5" ht="21.75" customHeight="1">
      <c r="B18" s="65">
        <v>2025</v>
      </c>
      <c r="C18" s="367"/>
      <c r="D18" s="367"/>
      <c r="E18" s="368"/>
    </row>
    <row r="19" spans="2:5" ht="21.75" customHeight="1">
      <c r="B19" s="65">
        <v>2026</v>
      </c>
      <c r="C19" s="367"/>
      <c r="D19" s="367"/>
      <c r="E19" s="368"/>
    </row>
    <row r="20" spans="2:5" ht="21.75" customHeight="1" thickBot="1">
      <c r="B20" s="66">
        <v>2027</v>
      </c>
      <c r="C20" s="369"/>
      <c r="D20" s="369"/>
      <c r="E20" s="370"/>
    </row>
    <row r="21" spans="2:5" ht="13.5" customHeight="1" thickBot="1">
      <c r="B21" s="67"/>
      <c r="C21" s="294"/>
      <c r="D21" s="294"/>
      <c r="E21" s="294"/>
    </row>
    <row r="22" spans="2:5" ht="37.5" customHeight="1" thickBot="1">
      <c r="B22" s="716" t="s">
        <v>210</v>
      </c>
      <c r="C22" s="717"/>
      <c r="D22" s="717"/>
      <c r="E22" s="718"/>
    </row>
    <row r="23" spans="2:5" ht="10.5" customHeight="1" thickBot="1">
      <c r="B23" s="67"/>
      <c r="C23" s="294"/>
      <c r="D23" s="294"/>
      <c r="E23" s="294"/>
    </row>
    <row r="24" spans="2:5" ht="33" customHeight="1" thickBot="1">
      <c r="B24" s="75" t="s">
        <v>211</v>
      </c>
      <c r="C24" s="723" t="s">
        <v>212</v>
      </c>
      <c r="D24" s="723"/>
      <c r="E24" s="724"/>
    </row>
    <row r="25" spans="2:5" ht="20.25" customHeight="1">
      <c r="B25" s="407">
        <v>2022</v>
      </c>
      <c r="C25" s="725"/>
      <c r="D25" s="725"/>
      <c r="E25" s="726"/>
    </row>
    <row r="26" spans="2:5" ht="20.25" customHeight="1">
      <c r="B26" s="62">
        <v>2021</v>
      </c>
      <c r="C26" s="719"/>
      <c r="D26" s="719"/>
      <c r="E26" s="720"/>
    </row>
    <row r="27" spans="2:5" ht="20.25" customHeight="1">
      <c r="B27" s="62">
        <v>2020</v>
      </c>
      <c r="C27" s="719"/>
      <c r="D27" s="719"/>
      <c r="E27" s="720"/>
    </row>
    <row r="28" spans="2:5" ht="20.25" customHeight="1">
      <c r="B28" s="63">
        <v>2019</v>
      </c>
      <c r="C28" s="719"/>
      <c r="D28" s="719"/>
      <c r="E28" s="720"/>
    </row>
    <row r="29" spans="2:5" ht="20.25" customHeight="1" thickBot="1">
      <c r="B29" s="64">
        <v>2018</v>
      </c>
      <c r="C29" s="721"/>
      <c r="D29" s="721"/>
      <c r="E29" s="722"/>
    </row>
    <row r="33" spans="2:2" ht="18" customHeight="1"/>
    <row r="34" spans="2:2">
      <c r="B34" s="299" t="str">
        <f>'نموذج بيانات طالب تجديد الترخيص'!B29</f>
        <v xml:space="preserve">              التاريخ:</v>
      </c>
    </row>
  </sheetData>
  <sheetProtection selectLockedCells="1"/>
  <mergeCells count="12">
    <mergeCell ref="C28:E28"/>
    <mergeCell ref="C29:E29"/>
    <mergeCell ref="B22:E22"/>
    <mergeCell ref="C24:E24"/>
    <mergeCell ref="C25:E25"/>
    <mergeCell ref="C26:E26"/>
    <mergeCell ref="C27:E27"/>
    <mergeCell ref="B1:E1"/>
    <mergeCell ref="C2:E2"/>
    <mergeCell ref="B3:E3"/>
    <mergeCell ref="B4:E4"/>
    <mergeCell ref="B13:E13"/>
  </mergeCells>
  <printOptions horizontalCentered="1"/>
  <pageMargins left="0.2" right="0.2" top="0.75" bottom="0.75" header="0.3" footer="0.3"/>
  <pageSetup paperSize="9" scale="9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B1:I33"/>
  <sheetViews>
    <sheetView rightToLeft="1" view="pageBreakPreview" zoomScale="53" zoomScaleNormal="62" zoomScaleSheetLayoutView="53" workbookViewId="0">
      <selection activeCell="AL38" sqref="AL38"/>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295</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A2:H40"/>
  <sheetViews>
    <sheetView rightToLeft="1" view="pageBreakPreview" zoomScale="46" zoomScaleNormal="69" zoomScaleSheetLayoutView="46" workbookViewId="0">
      <selection activeCell="D9" sqref="D9"/>
    </sheetView>
  </sheetViews>
  <sheetFormatPr defaultColWidth="9.125" defaultRowHeight="14.25"/>
  <cols>
    <col min="1" max="1" width="5" style="278" customWidth="1"/>
    <col min="2" max="2" width="20.375" style="278" customWidth="1"/>
    <col min="3" max="3" width="34.375" style="278" customWidth="1"/>
    <col min="4" max="4" width="39" style="278" customWidth="1"/>
    <col min="5" max="5" width="16.875" style="278" customWidth="1"/>
    <col min="6" max="6" width="11.75" style="278" customWidth="1"/>
    <col min="7" max="7" width="4.125" style="278" customWidth="1"/>
    <col min="8" max="16384" width="9.125" style="278"/>
  </cols>
  <sheetData>
    <row r="2" spans="1:8" ht="63.75" customHeight="1">
      <c r="B2" s="727" t="s">
        <v>308</v>
      </c>
      <c r="C2" s="728"/>
      <c r="D2" s="728"/>
      <c r="E2" s="728"/>
      <c r="F2" s="729"/>
    </row>
    <row r="3" spans="1:8" s="280" customFormat="1" ht="45.75" customHeight="1">
      <c r="A3" s="300"/>
      <c r="B3" s="730" t="s">
        <v>2</v>
      </c>
      <c r="C3" s="731"/>
      <c r="D3" s="732" t="str">
        <f>'نموذج بيانات طالب تجديد الترخيص'!C4</f>
        <v xml:space="preserve">  </v>
      </c>
      <c r="E3" s="733"/>
      <c r="F3" s="734"/>
      <c r="G3" s="15"/>
      <c r="H3" s="301"/>
    </row>
    <row r="4" spans="1:8" s="279" customFormat="1" ht="57.75" customHeight="1">
      <c r="A4" s="302"/>
      <c r="B4" s="735" t="s">
        <v>294</v>
      </c>
      <c r="C4" s="736"/>
      <c r="D4" s="736"/>
      <c r="E4" s="736"/>
      <c r="F4" s="737"/>
      <c r="G4" s="15"/>
    </row>
    <row r="5" spans="1:8" ht="44.25" customHeight="1">
      <c r="B5" s="735" t="s">
        <v>152</v>
      </c>
      <c r="C5" s="736"/>
      <c r="D5" s="736"/>
      <c r="E5" s="736"/>
      <c r="F5" s="737"/>
      <c r="G5" s="15"/>
    </row>
    <row r="6" spans="1:8" ht="44.25" customHeight="1">
      <c r="B6" s="738" t="s">
        <v>153</v>
      </c>
      <c r="C6" s="739"/>
      <c r="D6" s="738" t="s">
        <v>154</v>
      </c>
      <c r="E6" s="740"/>
      <c r="F6" s="739"/>
    </row>
    <row r="7" spans="1:8" ht="46.5" customHeight="1">
      <c r="B7" s="743" t="s">
        <v>155</v>
      </c>
      <c r="C7" s="744"/>
      <c r="D7" s="16" t="s">
        <v>156</v>
      </c>
      <c r="E7" s="741"/>
      <c r="F7" s="742"/>
    </row>
    <row r="8" spans="1:8" ht="33.75" customHeight="1">
      <c r="B8" s="745"/>
      <c r="C8" s="746"/>
      <c r="D8" s="17" t="s">
        <v>157</v>
      </c>
      <c r="E8" s="741"/>
      <c r="F8" s="742"/>
    </row>
    <row r="9" spans="1:8" ht="32.25" customHeight="1">
      <c r="B9" s="747"/>
      <c r="C9" s="748"/>
      <c r="D9" s="17" t="s">
        <v>158</v>
      </c>
      <c r="E9" s="741"/>
      <c r="F9" s="742"/>
    </row>
    <row r="10" spans="1:8" ht="47.25" customHeight="1">
      <c r="B10" s="743" t="s">
        <v>159</v>
      </c>
      <c r="C10" s="744"/>
      <c r="D10" s="16" t="s">
        <v>160</v>
      </c>
      <c r="E10" s="741"/>
      <c r="F10" s="742"/>
    </row>
    <row r="11" spans="1:8" ht="36" customHeight="1">
      <c r="B11" s="745"/>
      <c r="C11" s="746"/>
      <c r="D11" s="17" t="s">
        <v>157</v>
      </c>
      <c r="E11" s="741"/>
      <c r="F11" s="742"/>
    </row>
    <row r="12" spans="1:8" ht="34.5" customHeight="1">
      <c r="B12" s="747"/>
      <c r="C12" s="748"/>
      <c r="D12" s="17" t="s">
        <v>158</v>
      </c>
      <c r="E12" s="741"/>
      <c r="F12" s="742"/>
    </row>
    <row r="13" spans="1:8" ht="42.75" customHeight="1">
      <c r="B13" s="749" t="s">
        <v>161</v>
      </c>
      <c r="C13" s="750"/>
      <c r="D13" s="751"/>
      <c r="E13" s="752"/>
      <c r="F13" s="753"/>
    </row>
    <row r="14" spans="1:8" ht="27" customHeight="1">
      <c r="B14" s="749" t="s">
        <v>162</v>
      </c>
      <c r="C14" s="754"/>
      <c r="D14" s="751"/>
      <c r="E14" s="752"/>
      <c r="F14" s="753"/>
    </row>
    <row r="15" spans="1:8" ht="27" customHeight="1">
      <c r="B15" s="749" t="s">
        <v>163</v>
      </c>
      <c r="C15" s="754"/>
      <c r="D15" s="751"/>
      <c r="E15" s="752"/>
      <c r="F15" s="753"/>
    </row>
    <row r="16" spans="1:8" ht="27" customHeight="1">
      <c r="B16" s="749" t="s">
        <v>164</v>
      </c>
      <c r="C16" s="754"/>
      <c r="D16" s="751"/>
      <c r="E16" s="752"/>
      <c r="F16" s="753"/>
    </row>
    <row r="17" spans="2:6" ht="27" customHeight="1">
      <c r="B17" s="749" t="s">
        <v>165</v>
      </c>
      <c r="C17" s="754"/>
      <c r="D17" s="751"/>
      <c r="E17" s="752"/>
      <c r="F17" s="753"/>
    </row>
    <row r="18" spans="2:6" ht="27" customHeight="1">
      <c r="B18" s="749" t="s">
        <v>166</v>
      </c>
      <c r="C18" s="754"/>
      <c r="D18" s="751"/>
      <c r="E18" s="752"/>
      <c r="F18" s="753"/>
    </row>
    <row r="19" spans="2:6" ht="27" customHeight="1">
      <c r="B19" s="749" t="s">
        <v>167</v>
      </c>
      <c r="C19" s="754"/>
      <c r="D19" s="751"/>
      <c r="E19" s="752"/>
      <c r="F19" s="753"/>
    </row>
    <row r="20" spans="2:6" ht="27" customHeight="1">
      <c r="B20" s="749" t="s">
        <v>168</v>
      </c>
      <c r="C20" s="754"/>
      <c r="D20" s="751"/>
      <c r="E20" s="752"/>
      <c r="F20" s="753"/>
    </row>
    <row r="21" spans="2:6" ht="28.5" customHeight="1">
      <c r="B21" s="749" t="s">
        <v>169</v>
      </c>
      <c r="C21" s="754"/>
      <c r="D21" s="751"/>
      <c r="E21" s="752"/>
      <c r="F21" s="753"/>
    </row>
    <row r="22" spans="2:6" ht="28.5" customHeight="1">
      <c r="B22" s="749" t="s">
        <v>170</v>
      </c>
      <c r="C22" s="754"/>
      <c r="D22" s="751"/>
      <c r="E22" s="752"/>
      <c r="F22" s="753"/>
    </row>
    <row r="23" spans="2:6" ht="28.5" customHeight="1">
      <c r="B23" s="749" t="s">
        <v>171</v>
      </c>
      <c r="C23" s="754"/>
      <c r="D23" s="751"/>
      <c r="E23" s="752"/>
      <c r="F23" s="753"/>
    </row>
    <row r="24" spans="2:6" ht="42.75" customHeight="1">
      <c r="B24" s="749" t="s">
        <v>172</v>
      </c>
      <c r="C24" s="754"/>
      <c r="D24" s="755"/>
      <c r="E24" s="756"/>
      <c r="F24" s="757"/>
    </row>
    <row r="25" spans="2:6" ht="28.5" customHeight="1">
      <c r="B25" s="749" t="s">
        <v>173</v>
      </c>
      <c r="C25" s="754"/>
      <c r="D25" s="755"/>
      <c r="E25" s="756"/>
      <c r="F25" s="757"/>
    </row>
    <row r="26" spans="2:6" ht="28.5" customHeight="1">
      <c r="B26" s="749" t="s">
        <v>174</v>
      </c>
      <c r="C26" s="754"/>
      <c r="D26" s="755"/>
      <c r="E26" s="756"/>
      <c r="F26" s="757"/>
    </row>
    <row r="27" spans="2:6" ht="28.5" customHeight="1">
      <c r="B27" s="749" t="s">
        <v>175</v>
      </c>
      <c r="C27" s="754"/>
      <c r="D27" s="755"/>
      <c r="E27" s="756"/>
      <c r="F27" s="757"/>
    </row>
    <row r="28" spans="2:6" ht="28.5" customHeight="1">
      <c r="B28" s="749" t="s">
        <v>176</v>
      </c>
      <c r="C28" s="754"/>
      <c r="D28" s="755"/>
      <c r="E28" s="756"/>
      <c r="F28" s="757"/>
    </row>
    <row r="29" spans="2:6" ht="28.5" customHeight="1">
      <c r="B29" s="749" t="s">
        <v>177</v>
      </c>
      <c r="C29" s="754"/>
      <c r="D29" s="755"/>
      <c r="E29" s="756"/>
      <c r="F29" s="757"/>
    </row>
    <row r="30" spans="2:6" ht="36" customHeight="1">
      <c r="B30" s="749" t="s">
        <v>178</v>
      </c>
      <c r="C30" s="750"/>
      <c r="D30" s="751"/>
      <c r="E30" s="752"/>
      <c r="F30" s="753"/>
    </row>
    <row r="32" spans="2:6" s="14" customFormat="1" ht="38.25" customHeight="1">
      <c r="B32" s="18" t="s">
        <v>179</v>
      </c>
      <c r="C32" s="19" t="str">
        <f>'نموذج بيانات طالب تجديد الترخيص'!C4</f>
        <v xml:space="preserve">  </v>
      </c>
      <c r="D32" s="758" t="s">
        <v>180</v>
      </c>
      <c r="E32" s="758"/>
      <c r="F32" s="758"/>
    </row>
    <row r="33" spans="2:6" s="14" customFormat="1" ht="15" customHeight="1">
      <c r="B33" s="19"/>
      <c r="C33" s="19"/>
      <c r="D33" s="19"/>
      <c r="E33" s="19"/>
      <c r="F33" s="19"/>
    </row>
    <row r="40" spans="2:6" ht="24.75" customHeight="1">
      <c r="B40" s="13" t="str">
        <f>'نموذج بيانات طالب تجديد الترخيص'!B29</f>
        <v xml:space="preserve">              التاريخ:</v>
      </c>
    </row>
  </sheetData>
  <sheetProtection formatCells="0" formatColumns="0" formatRows="0" insertColumns="0" insertRows="0" insertHyperlinks="0" deleteColumns="0" deleteRows="0" selectLockedCells="1" sort="0" autoFilter="0" pivotTables="0"/>
  <mergeCells count="52">
    <mergeCell ref="B29:C29"/>
    <mergeCell ref="D29:F29"/>
    <mergeCell ref="B30:C30"/>
    <mergeCell ref="D30:F30"/>
    <mergeCell ref="D32:F32"/>
    <mergeCell ref="B26:C26"/>
    <mergeCell ref="D26:F26"/>
    <mergeCell ref="B27:C27"/>
    <mergeCell ref="D27:F27"/>
    <mergeCell ref="B28:C28"/>
    <mergeCell ref="D28:F28"/>
    <mergeCell ref="B23:C23"/>
    <mergeCell ref="D23:F23"/>
    <mergeCell ref="B24:C24"/>
    <mergeCell ref="D24:F24"/>
    <mergeCell ref="B25:C25"/>
    <mergeCell ref="D25:F25"/>
    <mergeCell ref="B20:C20"/>
    <mergeCell ref="D20:F20"/>
    <mergeCell ref="B21:C21"/>
    <mergeCell ref="D21:F21"/>
    <mergeCell ref="B22:C22"/>
    <mergeCell ref="D22:F22"/>
    <mergeCell ref="B17:C17"/>
    <mergeCell ref="D17:F17"/>
    <mergeCell ref="B18:C18"/>
    <mergeCell ref="D18:F18"/>
    <mergeCell ref="B19:C19"/>
    <mergeCell ref="D19:F19"/>
    <mergeCell ref="B14:C14"/>
    <mergeCell ref="D14:F14"/>
    <mergeCell ref="B15:C15"/>
    <mergeCell ref="D15:F15"/>
    <mergeCell ref="B16:C16"/>
    <mergeCell ref="D16:F16"/>
    <mergeCell ref="E10:F10"/>
    <mergeCell ref="E11:F11"/>
    <mergeCell ref="E12:F12"/>
    <mergeCell ref="B13:C13"/>
    <mergeCell ref="D13:F13"/>
    <mergeCell ref="B10:C12"/>
    <mergeCell ref="B6:C6"/>
    <mergeCell ref="D6:F6"/>
    <mergeCell ref="E7:F7"/>
    <mergeCell ref="E8:F8"/>
    <mergeCell ref="E9:F9"/>
    <mergeCell ref="B7:C9"/>
    <mergeCell ref="B2:F2"/>
    <mergeCell ref="B3:C3"/>
    <mergeCell ref="D3:F3"/>
    <mergeCell ref="B4:F4"/>
    <mergeCell ref="B5:F5"/>
  </mergeCells>
  <printOptions horizontalCentered="1"/>
  <pageMargins left="0.25" right="0.25" top="0.75" bottom="0.75" header="0.3" footer="0.3"/>
  <pageSetup paperSize="9" scale="61" orientation="portrait" r:id="rId1"/>
  <drawing r:id="rId2"/>
  <legacyDrawing r:id="rId3"/>
  <oleObjects>
    <mc:AlternateContent xmlns:mc="http://schemas.openxmlformats.org/markup-compatibility/2006">
      <mc:Choice Requires="x14">
        <oleObject shapeId="16385" r:id="rId4">
          <objectPr defaultSize="0" altText="" r:id="rId5">
            <anchor moveWithCells="1" sizeWithCells="1">
              <from>
                <xdr:col>170</xdr:col>
                <xdr:colOff>457200</xdr:colOff>
                <xdr:row>2</xdr:row>
                <xdr:rowOff>57150</xdr:rowOff>
              </from>
              <to>
                <xdr:col>172</xdr:col>
                <xdr:colOff>381000</xdr:colOff>
                <xdr:row>3</xdr:row>
                <xdr:rowOff>0</xdr:rowOff>
              </to>
            </anchor>
          </objectPr>
        </oleObject>
      </mc:Choice>
      <mc:Fallback>
        <oleObject shapeId="16385" r:id="rId4"/>
      </mc:Fallback>
    </mc:AlternateContent>
  </oleObjec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249977111117893"/>
  </sheetPr>
  <dimension ref="B1:I33"/>
  <sheetViews>
    <sheetView rightToLeft="1" view="pageBreakPreview" zoomScale="77" zoomScaleNormal="62" zoomScaleSheetLayoutView="77" workbookViewId="0">
      <selection activeCell="B33" sqref="B33"/>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331</v>
      </c>
      <c r="C2" s="494"/>
      <c r="D2" s="495"/>
    </row>
    <row r="3" spans="2:9" ht="55.5" customHeight="1">
      <c r="B3" s="496"/>
      <c r="C3" s="497"/>
      <c r="D3" s="498"/>
      <c r="E3" s="424"/>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sheetPr>
  <dimension ref="B1:I33"/>
  <sheetViews>
    <sheetView rightToLeft="1" view="pageBreakPreview" zoomScale="66" zoomScaleNormal="62" zoomScaleSheetLayoutView="66" workbookViewId="0">
      <selection activeCell="B33" sqref="B33"/>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332</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B1:I33"/>
  <sheetViews>
    <sheetView rightToLeft="1" view="pageBreakPreview" zoomScale="48" zoomScaleNormal="62" zoomScaleSheetLayoutView="48" workbookViewId="0">
      <selection activeCell="G20" sqref="G20"/>
    </sheetView>
  </sheetViews>
  <sheetFormatPr defaultColWidth="9" defaultRowHeight="15"/>
  <cols>
    <col min="1" max="1" width="3.125" style="6" customWidth="1"/>
    <col min="2" max="2" width="44.75" style="6" customWidth="1"/>
    <col min="3" max="3" width="34" style="6" customWidth="1"/>
    <col min="4" max="4" width="38.25" style="6" customWidth="1"/>
    <col min="5" max="5" width="4.125" style="6" customWidth="1"/>
    <col min="6" max="16384" width="9" style="6"/>
  </cols>
  <sheetData>
    <row r="1" spans="2:9" ht="15.75" thickBot="1"/>
    <row r="2" spans="2:9" ht="79.5" customHeight="1">
      <c r="B2" s="429" t="s">
        <v>232</v>
      </c>
      <c r="C2" s="430"/>
      <c r="D2" s="431"/>
    </row>
    <row r="3" spans="2:9" ht="55.5" customHeight="1">
      <c r="B3" s="432"/>
      <c r="C3" s="433"/>
      <c r="D3" s="434"/>
      <c r="E3" s="57"/>
      <c r="F3" s="57"/>
      <c r="G3" s="57"/>
      <c r="H3" s="57"/>
      <c r="I3" s="57"/>
    </row>
    <row r="4" spans="2:9" ht="23.25" customHeight="1">
      <c r="B4" s="432"/>
      <c r="C4" s="433"/>
      <c r="D4" s="434"/>
      <c r="G4" s="58"/>
    </row>
    <row r="5" spans="2:9" ht="23.25" customHeight="1">
      <c r="B5" s="432"/>
      <c r="C5" s="433"/>
      <c r="D5" s="434"/>
    </row>
    <row r="6" spans="2:9" ht="23.25" customHeight="1">
      <c r="B6" s="432"/>
      <c r="C6" s="433"/>
      <c r="D6" s="434"/>
    </row>
    <row r="7" spans="2:9" ht="23.25" customHeight="1">
      <c r="B7" s="432"/>
      <c r="C7" s="433"/>
      <c r="D7" s="434"/>
      <c r="E7" s="58"/>
    </row>
    <row r="8" spans="2:9" ht="23.25" customHeight="1">
      <c r="B8" s="432"/>
      <c r="C8" s="433"/>
      <c r="D8" s="434"/>
    </row>
    <row r="9" spans="2:9" ht="23.25" customHeight="1">
      <c r="B9" s="432"/>
      <c r="C9" s="433"/>
      <c r="D9" s="434"/>
      <c r="E9" s="58"/>
    </row>
    <row r="10" spans="2:9" ht="23.25" customHeight="1">
      <c r="B10" s="432"/>
      <c r="C10" s="433"/>
      <c r="D10" s="434"/>
      <c r="G10" s="58"/>
    </row>
    <row r="11" spans="2:9" ht="23.25" customHeight="1">
      <c r="B11" s="432"/>
      <c r="C11" s="433"/>
      <c r="D11" s="434"/>
      <c r="G11" s="58"/>
    </row>
    <row r="12" spans="2:9" ht="23.25" customHeight="1">
      <c r="B12" s="432"/>
      <c r="C12" s="433"/>
      <c r="D12" s="434"/>
      <c r="E12" s="58"/>
    </row>
    <row r="13" spans="2:9" ht="23.25" customHeight="1">
      <c r="B13" s="432"/>
      <c r="C13" s="433"/>
      <c r="D13" s="434"/>
    </row>
    <row r="14" spans="2:9" ht="23.25" customHeight="1">
      <c r="B14" s="432"/>
      <c r="C14" s="433"/>
      <c r="D14" s="434"/>
    </row>
    <row r="15" spans="2:9" ht="23.25" customHeight="1">
      <c r="B15" s="432"/>
      <c r="C15" s="433"/>
      <c r="D15" s="434"/>
    </row>
    <row r="16" spans="2:9" ht="23.25" customHeight="1">
      <c r="B16" s="432"/>
      <c r="C16" s="433"/>
      <c r="D16" s="434"/>
    </row>
    <row r="17" spans="2:4" ht="23.25" customHeight="1">
      <c r="B17" s="432"/>
      <c r="C17" s="433"/>
      <c r="D17" s="434"/>
    </row>
    <row r="18" spans="2:4" ht="25.5" customHeight="1">
      <c r="B18" s="432"/>
      <c r="C18" s="433"/>
      <c r="D18" s="434"/>
    </row>
    <row r="19" spans="2:4">
      <c r="B19" s="432"/>
      <c r="C19" s="433"/>
      <c r="D19" s="434"/>
    </row>
    <row r="20" spans="2:4">
      <c r="B20" s="432"/>
      <c r="C20" s="433"/>
      <c r="D20" s="434"/>
    </row>
    <row r="21" spans="2:4">
      <c r="B21" s="432"/>
      <c r="C21" s="433"/>
      <c r="D21" s="434"/>
    </row>
    <row r="22" spans="2:4">
      <c r="B22" s="432"/>
      <c r="C22" s="433"/>
      <c r="D22" s="434"/>
    </row>
    <row r="23" spans="2:4">
      <c r="B23" s="432"/>
      <c r="C23" s="433"/>
      <c r="D23" s="434"/>
    </row>
    <row r="24" spans="2:4">
      <c r="B24" s="432"/>
      <c r="C24" s="433"/>
      <c r="D24" s="434"/>
    </row>
    <row r="25" spans="2:4">
      <c r="B25" s="432"/>
      <c r="C25" s="433"/>
      <c r="D25" s="434"/>
    </row>
    <row r="26" spans="2:4">
      <c r="B26" s="432"/>
      <c r="C26" s="433"/>
      <c r="D26" s="434"/>
    </row>
    <row r="27" spans="2:4">
      <c r="B27" s="432"/>
      <c r="C27" s="433"/>
      <c r="D27" s="434"/>
    </row>
    <row r="28" spans="2:4">
      <c r="B28" s="432"/>
      <c r="C28" s="433"/>
      <c r="D28" s="434"/>
    </row>
    <row r="29" spans="2:4">
      <c r="B29" s="432"/>
      <c r="C29" s="433"/>
      <c r="D29" s="434"/>
    </row>
    <row r="30" spans="2:4">
      <c r="B30" s="432"/>
      <c r="C30" s="433"/>
      <c r="D30" s="434"/>
    </row>
    <row r="31" spans="2:4">
      <c r="B31" s="432"/>
      <c r="C31" s="433"/>
      <c r="D31" s="434"/>
    </row>
    <row r="32" spans="2:4" ht="15.75" thickBot="1">
      <c r="B32" s="435"/>
      <c r="C32" s="436"/>
      <c r="D32" s="437"/>
    </row>
    <row r="33" spans="2:2" ht="18.75">
      <c r="B33" s="59"/>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sheetPr>
  <dimension ref="A1:H17"/>
  <sheetViews>
    <sheetView rightToLeft="1" view="pageBreakPreview" zoomScale="78" zoomScaleNormal="100" zoomScaleSheetLayoutView="78" workbookViewId="0">
      <selection activeCell="F7" sqref="F7"/>
    </sheetView>
  </sheetViews>
  <sheetFormatPr defaultColWidth="9.125" defaultRowHeight="14.25"/>
  <cols>
    <col min="1" max="1" width="16.875" style="158" customWidth="1"/>
    <col min="2" max="2" width="16.625" style="158" customWidth="1"/>
    <col min="3" max="3" width="23" style="158" customWidth="1"/>
    <col min="4" max="4" width="18.375" style="158" customWidth="1"/>
    <col min="5" max="5" width="18" style="158" customWidth="1"/>
    <col min="6" max="6" width="21.625" style="158" customWidth="1"/>
    <col min="7" max="7" width="23.125" style="158" customWidth="1"/>
    <col min="8" max="8" width="19" style="158" customWidth="1"/>
    <col min="9" max="9" width="3.375" style="158" customWidth="1"/>
    <col min="10" max="16384" width="9.125" style="158"/>
  </cols>
  <sheetData>
    <row r="1" spans="1:8" ht="15" thickBot="1"/>
    <row r="2" spans="1:8" ht="63.75" customHeight="1" thickBot="1">
      <c r="A2" s="765" t="s">
        <v>308</v>
      </c>
      <c r="B2" s="765"/>
      <c r="C2" s="765"/>
      <c r="D2" s="765"/>
      <c r="E2" s="765"/>
      <c r="F2" s="765"/>
      <c r="G2" s="765"/>
      <c r="H2" s="765"/>
    </row>
    <row r="3" spans="1:8" s="159" customFormat="1" ht="51.75" customHeight="1" thickBot="1">
      <c r="A3" s="766" t="s">
        <v>2</v>
      </c>
      <c r="B3" s="766"/>
      <c r="C3" s="766"/>
      <c r="D3" s="766"/>
      <c r="E3" s="766" t="str">
        <f>'نموذج بيانات طالب تجديد الترخيص'!C4</f>
        <v xml:space="preserve">  </v>
      </c>
      <c r="F3" s="766"/>
      <c r="G3" s="766"/>
      <c r="H3" s="766"/>
    </row>
    <row r="4" spans="1:8" ht="30" customHeight="1">
      <c r="A4" s="770" t="s">
        <v>239</v>
      </c>
      <c r="B4" s="771"/>
      <c r="C4" s="771"/>
      <c r="D4" s="771"/>
      <c r="E4" s="771"/>
      <c r="F4" s="771"/>
      <c r="G4" s="771"/>
      <c r="H4" s="772"/>
    </row>
    <row r="5" spans="1:8" ht="29.25" customHeight="1" thickBot="1">
      <c r="A5" s="773"/>
      <c r="B5" s="774"/>
      <c r="C5" s="774"/>
      <c r="D5" s="774"/>
      <c r="E5" s="774"/>
      <c r="F5" s="774"/>
      <c r="G5" s="774"/>
      <c r="H5" s="775"/>
    </row>
    <row r="6" spans="1:8" ht="50.25" customHeight="1" thickBot="1">
      <c r="A6" s="760" t="s">
        <v>275</v>
      </c>
      <c r="B6" s="760" t="s">
        <v>276</v>
      </c>
      <c r="C6" s="767" t="s">
        <v>337</v>
      </c>
      <c r="D6" s="768"/>
      <c r="E6" s="769"/>
      <c r="F6" s="767" t="s">
        <v>338</v>
      </c>
      <c r="G6" s="768"/>
      <c r="H6" s="769"/>
    </row>
    <row r="7" spans="1:8" ht="64.5" customHeight="1" thickBot="1">
      <c r="A7" s="761"/>
      <c r="B7" s="761"/>
      <c r="C7" s="4" t="s">
        <v>213</v>
      </c>
      <c r="D7" s="4" t="s">
        <v>297</v>
      </c>
      <c r="E7" s="142" t="s">
        <v>214</v>
      </c>
      <c r="F7" s="4" t="s">
        <v>215</v>
      </c>
      <c r="G7" s="4" t="s">
        <v>296</v>
      </c>
      <c r="H7" s="143" t="s">
        <v>214</v>
      </c>
    </row>
    <row r="8" spans="1:8" ht="58.5" customHeight="1" thickBot="1">
      <c r="A8" s="123"/>
      <c r="B8" s="123"/>
      <c r="C8" s="352"/>
      <c r="D8" s="352"/>
      <c r="E8" s="353"/>
      <c r="F8" s="354"/>
      <c r="G8" s="355"/>
      <c r="H8" s="356"/>
    </row>
    <row r="9" spans="1:8" ht="58.5" customHeight="1" thickBot="1">
      <c r="A9" s="123"/>
      <c r="B9" s="123"/>
      <c r="C9" s="352"/>
      <c r="D9" s="352"/>
      <c r="E9" s="353"/>
      <c r="F9" s="354"/>
      <c r="G9" s="355"/>
      <c r="H9" s="356"/>
    </row>
    <row r="10" spans="1:8" s="393" customFormat="1" ht="36" customHeight="1" thickBot="1">
      <c r="A10" s="428" t="s">
        <v>41</v>
      </c>
      <c r="B10" s="427">
        <f>SUM(B8:B9)</f>
        <v>0</v>
      </c>
      <c r="C10" s="392">
        <f>SUM(C8:C9)</f>
        <v>0</v>
      </c>
      <c r="D10" s="392">
        <f>SUM(D8:D9)</f>
        <v>0</v>
      </c>
      <c r="E10" s="392"/>
      <c r="F10" s="392">
        <f>SUM(F8:F9)</f>
        <v>0</v>
      </c>
      <c r="G10" s="392">
        <f>SUM(G8:G9)</f>
        <v>0</v>
      </c>
      <c r="H10" s="392"/>
    </row>
    <row r="11" spans="1:8" ht="36" customHeight="1">
      <c r="B11" s="357"/>
      <c r="C11" s="358"/>
      <c r="D11" s="358"/>
      <c r="E11" s="358"/>
      <c r="F11" s="358"/>
      <c r="G11" s="358"/>
      <c r="H11" s="358"/>
    </row>
    <row r="12" spans="1:8" ht="36" customHeight="1">
      <c r="A12" s="764"/>
      <c r="B12" s="764"/>
      <c r="C12" s="764"/>
      <c r="D12" s="764"/>
      <c r="E12" s="764"/>
      <c r="F12" s="359"/>
      <c r="G12" s="359"/>
      <c r="H12" s="359"/>
    </row>
    <row r="13" spans="1:8" ht="25.5" customHeight="1">
      <c r="C13" s="762"/>
      <c r="D13" s="762"/>
      <c r="E13" s="763"/>
      <c r="F13" s="763"/>
      <c r="G13" s="763"/>
      <c r="H13" s="763"/>
    </row>
    <row r="14" spans="1:8" ht="75" customHeight="1">
      <c r="B14" s="759" t="s">
        <v>259</v>
      </c>
      <c r="C14" s="759"/>
    </row>
    <row r="15" spans="1:8" ht="33" customHeight="1"/>
    <row r="17" spans="2:2" ht="27" customHeight="1">
      <c r="B17" s="148" t="str">
        <f>'نموذج بيانات طالب تجديد الترخيص'!B29</f>
        <v xml:space="preserve">              التاريخ:</v>
      </c>
    </row>
  </sheetData>
  <sheetProtection selectLockedCells="1"/>
  <mergeCells count="12">
    <mergeCell ref="A2:H2"/>
    <mergeCell ref="A3:D3"/>
    <mergeCell ref="E3:H3"/>
    <mergeCell ref="C6:E6"/>
    <mergeCell ref="F6:H6"/>
    <mergeCell ref="A4:H5"/>
    <mergeCell ref="B14:C14"/>
    <mergeCell ref="A6:A7"/>
    <mergeCell ref="C13:D13"/>
    <mergeCell ref="E13:H13"/>
    <mergeCell ref="B6:B7"/>
    <mergeCell ref="A12:E12"/>
  </mergeCells>
  <printOptions horizontalCentered="1"/>
  <pageMargins left="0.2" right="0.2" top="0.75" bottom="0.75" header="0.3" footer="0.3"/>
  <pageSetup paperSize="9" scale="6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249977111117893"/>
  </sheetPr>
  <dimension ref="B1:I33"/>
  <sheetViews>
    <sheetView rightToLeft="1" view="pageBreakPreview" zoomScale="60" zoomScaleNormal="62" workbookViewId="0">
      <selection activeCell="B33" sqref="B33"/>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333</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249977111117893"/>
  </sheetPr>
  <dimension ref="A4:I45"/>
  <sheetViews>
    <sheetView rightToLeft="1" view="pageBreakPreview" zoomScale="110" zoomScaleNormal="100" zoomScaleSheetLayoutView="110" workbookViewId="0">
      <selection activeCell="B9" sqref="B9:B10"/>
    </sheetView>
  </sheetViews>
  <sheetFormatPr defaultColWidth="9" defaultRowHeight="15"/>
  <cols>
    <col min="1" max="1" width="4" style="303" customWidth="1"/>
    <col min="2" max="2" width="18.875" style="303" customWidth="1"/>
    <col min="3" max="3" width="20" style="134" customWidth="1"/>
    <col min="4" max="4" width="19" style="134" customWidth="1"/>
    <col min="5" max="5" width="19.75" style="134" customWidth="1"/>
    <col min="6" max="6" width="1.375" style="303" customWidth="1"/>
    <col min="7" max="7" width="9" style="303"/>
    <col min="8" max="8" width="10.375" style="303" bestFit="1" customWidth="1"/>
    <col min="9" max="16384" width="9" style="303"/>
  </cols>
  <sheetData>
    <row r="4" spans="1:9">
      <c r="B4" s="133" t="s">
        <v>241</v>
      </c>
    </row>
    <row r="5" spans="1:9">
      <c r="A5" s="135"/>
      <c r="B5" s="133" t="s">
        <v>242</v>
      </c>
    </row>
    <row r="6" spans="1:9">
      <c r="A6" s="777" t="s">
        <v>243</v>
      </c>
      <c r="B6" s="777"/>
      <c r="C6" s="777"/>
      <c r="D6" s="777"/>
      <c r="E6" s="777"/>
      <c r="F6" s="777"/>
    </row>
    <row r="7" spans="1:9" ht="15.75" thickBot="1">
      <c r="A7" s="146"/>
      <c r="B7" s="146"/>
      <c r="C7" s="146"/>
      <c r="D7" s="146"/>
      <c r="E7" s="146"/>
      <c r="F7" s="146"/>
    </row>
    <row r="8" spans="1:9" ht="46.5" customHeight="1" thickBot="1">
      <c r="B8" s="778" t="s">
        <v>334</v>
      </c>
      <c r="C8" s="779"/>
      <c r="D8" s="779"/>
      <c r="E8" s="780"/>
    </row>
    <row r="9" spans="1:9" ht="37.5" customHeight="1">
      <c r="B9" s="781" t="s">
        <v>244</v>
      </c>
      <c r="C9" s="420" t="s">
        <v>291</v>
      </c>
      <c r="D9" s="304" t="s">
        <v>245</v>
      </c>
      <c r="E9" s="305" t="s">
        <v>246</v>
      </c>
    </row>
    <row r="10" spans="1:9" s="134" customFormat="1" ht="25.5" customHeight="1" thickBot="1">
      <c r="B10" s="782"/>
      <c r="C10" s="306" t="s">
        <v>247</v>
      </c>
      <c r="D10" s="307" t="s">
        <v>248</v>
      </c>
      <c r="E10" s="308" t="s">
        <v>249</v>
      </c>
    </row>
    <row r="11" spans="1:9" ht="21" customHeight="1">
      <c r="B11" s="309" t="s">
        <v>279</v>
      </c>
      <c r="C11" s="310"/>
      <c r="D11" s="309"/>
      <c r="E11" s="311" t="e">
        <f>C11/D11</f>
        <v>#DIV/0!</v>
      </c>
    </row>
    <row r="12" spans="1:9" ht="21" customHeight="1">
      <c r="B12" s="312" t="s">
        <v>280</v>
      </c>
      <c r="C12" s="313"/>
      <c r="D12" s="312"/>
      <c r="E12" s="314" t="e">
        <f t="shared" ref="E12:E22" si="0">C12/D12</f>
        <v>#DIV/0!</v>
      </c>
    </row>
    <row r="13" spans="1:9" ht="21" customHeight="1">
      <c r="B13" s="312" t="s">
        <v>281</v>
      </c>
      <c r="C13" s="313"/>
      <c r="D13" s="312"/>
      <c r="E13" s="314" t="e">
        <f t="shared" si="0"/>
        <v>#DIV/0!</v>
      </c>
    </row>
    <row r="14" spans="1:9" ht="21" customHeight="1">
      <c r="A14" s="315"/>
      <c r="B14" s="312" t="s">
        <v>282</v>
      </c>
      <c r="C14" s="313"/>
      <c r="D14" s="312"/>
      <c r="E14" s="314" t="e">
        <f t="shared" si="0"/>
        <v>#DIV/0!</v>
      </c>
      <c r="F14" s="315"/>
      <c r="G14" s="315"/>
      <c r="H14" s="315"/>
      <c r="I14" s="315"/>
    </row>
    <row r="15" spans="1:9" ht="21" customHeight="1">
      <c r="B15" s="312" t="s">
        <v>283</v>
      </c>
      <c r="C15" s="313"/>
      <c r="D15" s="312"/>
      <c r="E15" s="314" t="e">
        <f t="shared" si="0"/>
        <v>#DIV/0!</v>
      </c>
    </row>
    <row r="16" spans="1:9" ht="21" customHeight="1">
      <c r="B16" s="312" t="s">
        <v>284</v>
      </c>
      <c r="C16" s="313"/>
      <c r="D16" s="312"/>
      <c r="E16" s="314" t="e">
        <f t="shared" si="0"/>
        <v>#DIV/0!</v>
      </c>
      <c r="H16" s="316"/>
    </row>
    <row r="17" spans="2:8" ht="21" customHeight="1">
      <c r="B17" s="312" t="s">
        <v>285</v>
      </c>
      <c r="C17" s="313"/>
      <c r="D17" s="312"/>
      <c r="E17" s="314" t="e">
        <f t="shared" si="0"/>
        <v>#DIV/0!</v>
      </c>
    </row>
    <row r="18" spans="2:8" ht="21" customHeight="1">
      <c r="B18" s="312" t="s">
        <v>286</v>
      </c>
      <c r="C18" s="313"/>
      <c r="D18" s="312"/>
      <c r="E18" s="314" t="e">
        <f t="shared" si="0"/>
        <v>#DIV/0!</v>
      </c>
    </row>
    <row r="19" spans="2:8" ht="21" customHeight="1">
      <c r="B19" s="312" t="s">
        <v>287</v>
      </c>
      <c r="C19" s="313"/>
      <c r="D19" s="312"/>
      <c r="E19" s="314" t="e">
        <f t="shared" si="0"/>
        <v>#DIV/0!</v>
      </c>
      <c r="H19" s="316"/>
    </row>
    <row r="20" spans="2:8" ht="21" customHeight="1">
      <c r="B20" s="312" t="s">
        <v>288</v>
      </c>
      <c r="C20" s="317"/>
      <c r="D20" s="312"/>
      <c r="E20" s="314" t="e">
        <f t="shared" si="0"/>
        <v>#DIV/0!</v>
      </c>
    </row>
    <row r="21" spans="2:8" ht="21" customHeight="1">
      <c r="B21" s="312" t="s">
        <v>289</v>
      </c>
      <c r="C21" s="313"/>
      <c r="D21" s="312"/>
      <c r="E21" s="314" t="e">
        <f t="shared" si="0"/>
        <v>#DIV/0!</v>
      </c>
    </row>
    <row r="22" spans="2:8" ht="21" customHeight="1" thickBot="1">
      <c r="B22" s="318" t="s">
        <v>290</v>
      </c>
      <c r="C22" s="319"/>
      <c r="D22" s="318"/>
      <c r="E22" s="320" t="e">
        <f t="shared" si="0"/>
        <v>#DIV/0!</v>
      </c>
    </row>
    <row r="23" spans="2:8" s="134" customFormat="1" ht="21" customHeight="1" thickBot="1">
      <c r="B23" s="321" t="s">
        <v>250</v>
      </c>
      <c r="C23" s="322">
        <f>SUM(C11:C22)</f>
        <v>0</v>
      </c>
      <c r="D23" s="321">
        <f>SUM(D11:D22)</f>
        <v>0</v>
      </c>
      <c r="E23" s="323" t="e">
        <f>C23/D23</f>
        <v>#DIV/0!</v>
      </c>
    </row>
    <row r="25" spans="2:8" ht="37.5" customHeight="1">
      <c r="B25" s="783" t="s">
        <v>259</v>
      </c>
      <c r="C25" s="783"/>
    </row>
    <row r="31" spans="2:8">
      <c r="B31" s="303" t="str">
        <f>'نموذج بيانات طالب تجديد الترخيص'!B29</f>
        <v xml:space="preserve">              التاريخ:</v>
      </c>
    </row>
    <row r="42" spans="4:5">
      <c r="D42" s="776"/>
      <c r="E42" s="776"/>
    </row>
    <row r="43" spans="4:5">
      <c r="D43" s="776"/>
      <c r="E43" s="776"/>
    </row>
    <row r="44" spans="4:5">
      <c r="D44" s="776"/>
      <c r="E44" s="776"/>
    </row>
    <row r="45" spans="4:5">
      <c r="D45" s="776"/>
      <c r="E45" s="776"/>
    </row>
  </sheetData>
  <mergeCells count="8">
    <mergeCell ref="D45:E45"/>
    <mergeCell ref="A6:F6"/>
    <mergeCell ref="B8:E8"/>
    <mergeCell ref="B9:B10"/>
    <mergeCell ref="D42:E42"/>
    <mergeCell ref="D43:E43"/>
    <mergeCell ref="D44:E44"/>
    <mergeCell ref="B25:C25"/>
  </mergeCells>
  <printOptions horizontalCentered="1" verticalCentered="1"/>
  <pageMargins left="0.7" right="0.7" top="0.75" bottom="0.75" header="0.3" footer="0.3"/>
  <pageSetup paperSize="9" scale="97"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249977111117893"/>
  </sheetPr>
  <dimension ref="A4:J57"/>
  <sheetViews>
    <sheetView rightToLeft="1" view="pageBreakPreview" zoomScaleNormal="100" zoomScaleSheetLayoutView="100" workbookViewId="0">
      <selection activeCell="B9" sqref="B9:B10"/>
    </sheetView>
  </sheetViews>
  <sheetFormatPr defaultColWidth="9" defaultRowHeight="15"/>
  <cols>
    <col min="1" max="1" width="2.125" style="303" customWidth="1"/>
    <col min="2" max="2" width="19" style="303" customWidth="1"/>
    <col min="3" max="3" width="11.75" style="303" customWidth="1"/>
    <col min="4" max="4" width="20" style="134" customWidth="1"/>
    <col min="5" max="5" width="21" style="134" customWidth="1"/>
    <col min="6" max="6" width="19.75" style="134" customWidth="1"/>
    <col min="7" max="7" width="2.25" style="303" customWidth="1"/>
    <col min="8" max="8" width="9" style="303"/>
    <col min="9" max="9" width="10.375" style="303" bestFit="1" customWidth="1"/>
    <col min="10" max="16384" width="9" style="303"/>
  </cols>
  <sheetData>
    <row r="4" spans="1:7">
      <c r="B4" s="133" t="s">
        <v>241</v>
      </c>
      <c r="C4" s="133"/>
    </row>
    <row r="5" spans="1:7">
      <c r="A5" s="135"/>
      <c r="B5" s="133" t="s">
        <v>242</v>
      </c>
      <c r="C5" s="133"/>
    </row>
    <row r="6" spans="1:7">
      <c r="A6" s="777" t="s">
        <v>243</v>
      </c>
      <c r="B6" s="777"/>
      <c r="C6" s="777"/>
      <c r="D6" s="777"/>
      <c r="E6" s="777"/>
      <c r="F6" s="777"/>
      <c r="G6" s="777"/>
    </row>
    <row r="7" spans="1:7" ht="15.75" thickBot="1">
      <c r="A7" s="146"/>
      <c r="B7" s="146"/>
      <c r="C7" s="146"/>
      <c r="D7" s="146"/>
      <c r="E7" s="146"/>
      <c r="F7" s="146"/>
      <c r="G7" s="146"/>
    </row>
    <row r="8" spans="1:7" ht="53.25" customHeight="1" thickBot="1">
      <c r="B8" s="778" t="s">
        <v>335</v>
      </c>
      <c r="C8" s="779"/>
      <c r="D8" s="779"/>
      <c r="E8" s="779"/>
      <c r="F8" s="780"/>
    </row>
    <row r="9" spans="1:7" ht="48" customHeight="1">
      <c r="B9" s="781" t="s">
        <v>244</v>
      </c>
      <c r="C9" s="787" t="s">
        <v>254</v>
      </c>
      <c r="D9" s="426" t="s">
        <v>298</v>
      </c>
      <c r="E9" s="304" t="s">
        <v>245</v>
      </c>
      <c r="F9" s="305" t="s">
        <v>246</v>
      </c>
    </row>
    <row r="10" spans="1:7" ht="20.25" customHeight="1" thickBot="1">
      <c r="B10" s="782"/>
      <c r="C10" s="788"/>
      <c r="D10" s="307" t="s">
        <v>247</v>
      </c>
      <c r="E10" s="307" t="s">
        <v>248</v>
      </c>
      <c r="F10" s="308" t="s">
        <v>249</v>
      </c>
    </row>
    <row r="11" spans="1:7" ht="21" customHeight="1">
      <c r="B11" s="789" t="s">
        <v>279</v>
      </c>
      <c r="C11" s="324" t="s">
        <v>255</v>
      </c>
      <c r="D11" s="325"/>
      <c r="E11" s="309"/>
      <c r="F11" s="311" t="e">
        <f>D11/E11</f>
        <v>#DIV/0!</v>
      </c>
    </row>
    <row r="12" spans="1:7" ht="21" customHeight="1">
      <c r="B12" s="785"/>
      <c r="C12" s="326" t="s">
        <v>256</v>
      </c>
      <c r="D12" s="327"/>
      <c r="E12" s="312"/>
      <c r="F12" s="311" t="e">
        <f t="shared" ref="F12:F34" si="0">D12/E12</f>
        <v>#DIV/0!</v>
      </c>
    </row>
    <row r="13" spans="1:7" ht="21" customHeight="1">
      <c r="B13" s="784" t="s">
        <v>280</v>
      </c>
      <c r="C13" s="326" t="s">
        <v>255</v>
      </c>
      <c r="D13" s="327"/>
      <c r="E13" s="312"/>
      <c r="F13" s="311" t="e">
        <f t="shared" si="0"/>
        <v>#DIV/0!</v>
      </c>
    </row>
    <row r="14" spans="1:7" ht="21" customHeight="1">
      <c r="B14" s="785"/>
      <c r="C14" s="326" t="s">
        <v>256</v>
      </c>
      <c r="D14" s="327"/>
      <c r="E14" s="312"/>
      <c r="F14" s="311" t="e">
        <f t="shared" si="0"/>
        <v>#DIV/0!</v>
      </c>
    </row>
    <row r="15" spans="1:7" ht="21" customHeight="1">
      <c r="B15" s="784" t="s">
        <v>281</v>
      </c>
      <c r="C15" s="326" t="s">
        <v>255</v>
      </c>
      <c r="D15" s="327"/>
      <c r="E15" s="312"/>
      <c r="F15" s="311" t="e">
        <f t="shared" si="0"/>
        <v>#DIV/0!</v>
      </c>
    </row>
    <row r="16" spans="1:7" ht="21" customHeight="1">
      <c r="B16" s="785"/>
      <c r="C16" s="326" t="s">
        <v>256</v>
      </c>
      <c r="D16" s="327"/>
      <c r="E16" s="312"/>
      <c r="F16" s="311" t="e">
        <f t="shared" si="0"/>
        <v>#DIV/0!</v>
      </c>
    </row>
    <row r="17" spans="1:10" ht="21" customHeight="1">
      <c r="A17" s="315"/>
      <c r="B17" s="784" t="s">
        <v>282</v>
      </c>
      <c r="C17" s="326" t="s">
        <v>255</v>
      </c>
      <c r="D17" s="327"/>
      <c r="E17" s="312"/>
      <c r="F17" s="311" t="e">
        <f t="shared" si="0"/>
        <v>#DIV/0!</v>
      </c>
      <c r="G17" s="315"/>
      <c r="H17" s="315"/>
      <c r="I17" s="315"/>
      <c r="J17" s="315"/>
    </row>
    <row r="18" spans="1:10" ht="21" customHeight="1">
      <c r="A18" s="315"/>
      <c r="B18" s="785"/>
      <c r="C18" s="326" t="s">
        <v>256</v>
      </c>
      <c r="D18" s="327"/>
      <c r="E18" s="312"/>
      <c r="F18" s="311" t="e">
        <f t="shared" si="0"/>
        <v>#DIV/0!</v>
      </c>
      <c r="G18" s="315"/>
      <c r="H18" s="315"/>
      <c r="I18" s="315"/>
      <c r="J18" s="315"/>
    </row>
    <row r="19" spans="1:10" ht="21" customHeight="1">
      <c r="B19" s="784" t="s">
        <v>283</v>
      </c>
      <c r="C19" s="326" t="s">
        <v>255</v>
      </c>
      <c r="D19" s="327"/>
      <c r="E19" s="312"/>
      <c r="F19" s="311" t="e">
        <f t="shared" si="0"/>
        <v>#DIV/0!</v>
      </c>
    </row>
    <row r="20" spans="1:10" ht="21" customHeight="1">
      <c r="B20" s="785"/>
      <c r="C20" s="326" t="s">
        <v>256</v>
      </c>
      <c r="D20" s="327"/>
      <c r="E20" s="312"/>
      <c r="F20" s="311" t="e">
        <f t="shared" si="0"/>
        <v>#DIV/0!</v>
      </c>
    </row>
    <row r="21" spans="1:10" ht="21" customHeight="1">
      <c r="B21" s="784" t="s">
        <v>284</v>
      </c>
      <c r="C21" s="326" t="s">
        <v>255</v>
      </c>
      <c r="D21" s="327"/>
      <c r="E21" s="312"/>
      <c r="F21" s="311" t="e">
        <f t="shared" si="0"/>
        <v>#DIV/0!</v>
      </c>
      <c r="I21" s="316"/>
    </row>
    <row r="22" spans="1:10" ht="21" customHeight="1">
      <c r="B22" s="785"/>
      <c r="C22" s="326" t="s">
        <v>256</v>
      </c>
      <c r="D22" s="327"/>
      <c r="E22" s="312"/>
      <c r="F22" s="311" t="e">
        <f t="shared" si="0"/>
        <v>#DIV/0!</v>
      </c>
      <c r="I22" s="328"/>
    </row>
    <row r="23" spans="1:10" ht="21" customHeight="1">
      <c r="B23" s="784" t="s">
        <v>285</v>
      </c>
      <c r="C23" s="326" t="s">
        <v>255</v>
      </c>
      <c r="D23" s="327"/>
      <c r="E23" s="312"/>
      <c r="F23" s="311" t="e">
        <f t="shared" si="0"/>
        <v>#DIV/0!</v>
      </c>
    </row>
    <row r="24" spans="1:10" ht="21" customHeight="1">
      <c r="B24" s="785"/>
      <c r="C24" s="326" t="s">
        <v>256</v>
      </c>
      <c r="D24" s="327"/>
      <c r="E24" s="312"/>
      <c r="F24" s="311" t="e">
        <f t="shared" si="0"/>
        <v>#DIV/0!</v>
      </c>
    </row>
    <row r="25" spans="1:10" ht="21" customHeight="1">
      <c r="B25" s="784" t="s">
        <v>286</v>
      </c>
      <c r="C25" s="326" t="s">
        <v>255</v>
      </c>
      <c r="D25" s="327"/>
      <c r="E25" s="312"/>
      <c r="F25" s="311" t="e">
        <f t="shared" si="0"/>
        <v>#DIV/0!</v>
      </c>
    </row>
    <row r="26" spans="1:10" ht="21" customHeight="1">
      <c r="B26" s="785"/>
      <c r="C26" s="326" t="s">
        <v>256</v>
      </c>
      <c r="D26" s="327"/>
      <c r="E26" s="312"/>
      <c r="F26" s="311" t="e">
        <f t="shared" si="0"/>
        <v>#DIV/0!</v>
      </c>
    </row>
    <row r="27" spans="1:10" ht="21" customHeight="1">
      <c r="B27" s="784" t="s">
        <v>287</v>
      </c>
      <c r="C27" s="326" t="s">
        <v>255</v>
      </c>
      <c r="D27" s="327"/>
      <c r="E27" s="312"/>
      <c r="F27" s="311" t="e">
        <f t="shared" si="0"/>
        <v>#DIV/0!</v>
      </c>
      <c r="I27" s="316"/>
    </row>
    <row r="28" spans="1:10" ht="21" customHeight="1">
      <c r="B28" s="785"/>
      <c r="C28" s="326" t="s">
        <v>256</v>
      </c>
      <c r="D28" s="327"/>
      <c r="E28" s="312"/>
      <c r="F28" s="311" t="e">
        <f t="shared" si="0"/>
        <v>#DIV/0!</v>
      </c>
      <c r="I28" s="328"/>
    </row>
    <row r="29" spans="1:10" ht="21" customHeight="1">
      <c r="B29" s="784" t="s">
        <v>288</v>
      </c>
      <c r="C29" s="326" t="s">
        <v>255</v>
      </c>
      <c r="D29" s="327"/>
      <c r="E29" s="312"/>
      <c r="F29" s="311" t="e">
        <f t="shared" si="0"/>
        <v>#DIV/0!</v>
      </c>
    </row>
    <row r="30" spans="1:10" ht="21" customHeight="1">
      <c r="B30" s="785"/>
      <c r="C30" s="326" t="s">
        <v>256</v>
      </c>
      <c r="D30" s="327"/>
      <c r="E30" s="312"/>
      <c r="F30" s="311" t="e">
        <f t="shared" si="0"/>
        <v>#DIV/0!</v>
      </c>
    </row>
    <row r="31" spans="1:10" ht="21" customHeight="1">
      <c r="B31" s="784" t="s">
        <v>289</v>
      </c>
      <c r="C31" s="326" t="s">
        <v>255</v>
      </c>
      <c r="D31" s="327"/>
      <c r="E31" s="312"/>
      <c r="F31" s="311" t="e">
        <f t="shared" si="0"/>
        <v>#DIV/0!</v>
      </c>
    </row>
    <row r="32" spans="1:10" ht="21" customHeight="1">
      <c r="B32" s="785"/>
      <c r="C32" s="326" t="s">
        <v>256</v>
      </c>
      <c r="D32" s="327"/>
      <c r="E32" s="312"/>
      <c r="F32" s="311" t="e">
        <f t="shared" si="0"/>
        <v>#DIV/0!</v>
      </c>
    </row>
    <row r="33" spans="2:6" ht="21" customHeight="1">
      <c r="B33" s="784" t="s">
        <v>290</v>
      </c>
      <c r="C33" s="326" t="s">
        <v>255</v>
      </c>
      <c r="D33" s="327"/>
      <c r="E33" s="312"/>
      <c r="F33" s="311" t="e">
        <f t="shared" si="0"/>
        <v>#DIV/0!</v>
      </c>
    </row>
    <row r="34" spans="2:6" ht="21" customHeight="1" thickBot="1">
      <c r="B34" s="786"/>
      <c r="C34" s="412" t="s">
        <v>256</v>
      </c>
      <c r="D34" s="413"/>
      <c r="E34" s="373"/>
      <c r="F34" s="414" t="e">
        <f t="shared" si="0"/>
        <v>#DIV/0!</v>
      </c>
    </row>
    <row r="35" spans="2:6" s="134" customFormat="1" ht="21" customHeight="1" thickBot="1">
      <c r="B35" s="321" t="s">
        <v>250</v>
      </c>
      <c r="C35" s="415"/>
      <c r="D35" s="416">
        <f>SUM(D11:D33)</f>
        <v>0</v>
      </c>
      <c r="E35" s="321">
        <f>SUM(E11:E33)</f>
        <v>0</v>
      </c>
      <c r="F35" s="323" t="e">
        <f>D35/E35</f>
        <v>#DIV/0!</v>
      </c>
    </row>
    <row r="37" spans="2:6" ht="35.25" customHeight="1">
      <c r="B37" s="783" t="s">
        <v>259</v>
      </c>
      <c r="C37" s="783"/>
      <c r="D37" s="783"/>
    </row>
    <row r="41" spans="2:6">
      <c r="B41" s="303" t="str">
        <f>'نموذج بيانات طالب تجديد الترخيص'!B29</f>
        <v xml:space="preserve">              التاريخ:</v>
      </c>
    </row>
    <row r="54" spans="5:6">
      <c r="E54" s="776" t="s">
        <v>251</v>
      </c>
      <c r="F54" s="776"/>
    </row>
    <row r="55" spans="5:6">
      <c r="E55" s="776" t="s">
        <v>252</v>
      </c>
      <c r="F55" s="776"/>
    </row>
    <row r="56" spans="5:6">
      <c r="E56" s="776"/>
      <c r="F56" s="776"/>
    </row>
    <row r="57" spans="5:6">
      <c r="E57" s="776"/>
      <c r="F57" s="776"/>
    </row>
  </sheetData>
  <mergeCells count="21">
    <mergeCell ref="B25:B26"/>
    <mergeCell ref="A6:G6"/>
    <mergeCell ref="B8:F8"/>
    <mergeCell ref="B9:B10"/>
    <mergeCell ref="C9:C10"/>
    <mergeCell ref="B11:B12"/>
    <mergeCell ref="B13:B14"/>
    <mergeCell ref="B15:B16"/>
    <mergeCell ref="B17:B18"/>
    <mergeCell ref="B19:B20"/>
    <mergeCell ref="B21:B22"/>
    <mergeCell ref="B23:B24"/>
    <mergeCell ref="E56:F56"/>
    <mergeCell ref="E57:F57"/>
    <mergeCell ref="B27:B28"/>
    <mergeCell ref="B29:B30"/>
    <mergeCell ref="B31:B32"/>
    <mergeCell ref="B33:B34"/>
    <mergeCell ref="E54:F54"/>
    <mergeCell ref="E55:F55"/>
    <mergeCell ref="B37:D37"/>
  </mergeCells>
  <printOptions horizontalCentered="1" verticalCentered="1"/>
  <pageMargins left="0.7" right="0.7" top="0.75" bottom="0.75" header="0.3" footer="0.3"/>
  <pageSetup paperSize="9" scale="8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249977111117893"/>
  </sheetPr>
  <dimension ref="A4:I45"/>
  <sheetViews>
    <sheetView rightToLeft="1" view="pageBreakPreview" zoomScaleNormal="100" zoomScaleSheetLayoutView="100" workbookViewId="0">
      <selection activeCell="B9" sqref="B9:B10"/>
    </sheetView>
  </sheetViews>
  <sheetFormatPr defaultColWidth="9" defaultRowHeight="15"/>
  <cols>
    <col min="1" max="1" width="1.125" style="329" customWidth="1"/>
    <col min="2" max="2" width="21.625" style="329" customWidth="1"/>
    <col min="3" max="3" width="20" style="131" customWidth="1"/>
    <col min="4" max="4" width="20.375" style="131" customWidth="1"/>
    <col min="5" max="5" width="19.75" style="131" customWidth="1"/>
    <col min="6" max="6" width="2.125" style="329" customWidth="1"/>
    <col min="7" max="7" width="9" style="329"/>
    <col min="8" max="8" width="10.375" style="329" bestFit="1" customWidth="1"/>
    <col min="9" max="16384" width="9" style="329"/>
  </cols>
  <sheetData>
    <row r="4" spans="1:9">
      <c r="B4" s="130" t="s">
        <v>241</v>
      </c>
    </row>
    <row r="5" spans="1:9">
      <c r="A5" s="132"/>
      <c r="B5" s="130" t="s">
        <v>242</v>
      </c>
    </row>
    <row r="6" spans="1:9">
      <c r="A6" s="791" t="s">
        <v>243</v>
      </c>
      <c r="B6" s="791"/>
      <c r="C6" s="791"/>
      <c r="D6" s="791"/>
      <c r="E6" s="791"/>
      <c r="F6" s="791"/>
    </row>
    <row r="7" spans="1:9" ht="15.75" thickBot="1">
      <c r="A7" s="145"/>
      <c r="B7" s="145"/>
      <c r="C7" s="145"/>
      <c r="D7" s="145"/>
      <c r="E7" s="145"/>
      <c r="F7" s="145"/>
    </row>
    <row r="8" spans="1:9" ht="56.25" customHeight="1" thickBot="1">
      <c r="B8" s="792" t="s">
        <v>336</v>
      </c>
      <c r="C8" s="793"/>
      <c r="D8" s="793"/>
      <c r="E8" s="794"/>
    </row>
    <row r="9" spans="1:9" ht="47.25" customHeight="1">
      <c r="B9" s="795" t="s">
        <v>244</v>
      </c>
      <c r="C9" s="425" t="s">
        <v>298</v>
      </c>
      <c r="D9" s="330" t="s">
        <v>245</v>
      </c>
      <c r="E9" s="331" t="s">
        <v>246</v>
      </c>
    </row>
    <row r="10" spans="1:9" ht="15.75" thickBot="1">
      <c r="B10" s="796"/>
      <c r="C10" s="332" t="s">
        <v>247</v>
      </c>
      <c r="D10" s="333" t="s">
        <v>248</v>
      </c>
      <c r="E10" s="334" t="s">
        <v>249</v>
      </c>
    </row>
    <row r="11" spans="1:9" ht="21" customHeight="1">
      <c r="B11" s="423" t="s">
        <v>279</v>
      </c>
      <c r="C11" s="335"/>
      <c r="D11" s="336"/>
      <c r="E11" s="337" t="e">
        <f>C11/D11</f>
        <v>#DIV/0!</v>
      </c>
    </row>
    <row r="12" spans="1:9" ht="21" customHeight="1">
      <c r="B12" s="312" t="s">
        <v>280</v>
      </c>
      <c r="C12" s="339"/>
      <c r="D12" s="340"/>
      <c r="E12" s="341" t="e">
        <f t="shared" ref="E12:E22" si="0">C12/D12</f>
        <v>#DIV/0!</v>
      </c>
    </row>
    <row r="13" spans="1:9" ht="21" customHeight="1">
      <c r="B13" s="312" t="s">
        <v>281</v>
      </c>
      <c r="C13" s="339"/>
      <c r="D13" s="340"/>
      <c r="E13" s="341" t="e">
        <f t="shared" si="0"/>
        <v>#DIV/0!</v>
      </c>
    </row>
    <row r="14" spans="1:9" ht="21" customHeight="1">
      <c r="A14" s="342"/>
      <c r="B14" s="312" t="s">
        <v>282</v>
      </c>
      <c r="C14" s="343"/>
      <c r="D14" s="338"/>
      <c r="E14" s="341" t="e">
        <f t="shared" si="0"/>
        <v>#DIV/0!</v>
      </c>
      <c r="F14" s="342"/>
      <c r="G14" s="342"/>
      <c r="H14" s="342"/>
      <c r="I14" s="342"/>
    </row>
    <row r="15" spans="1:9" ht="21" customHeight="1">
      <c r="B15" s="312" t="s">
        <v>283</v>
      </c>
      <c r="C15" s="339"/>
      <c r="D15" s="340"/>
      <c r="E15" s="341" t="e">
        <f t="shared" si="0"/>
        <v>#DIV/0!</v>
      </c>
    </row>
    <row r="16" spans="1:9" ht="21" customHeight="1">
      <c r="B16" s="312" t="s">
        <v>284</v>
      </c>
      <c r="C16" s="339"/>
      <c r="D16" s="340"/>
      <c r="E16" s="341" t="e">
        <f t="shared" si="0"/>
        <v>#DIV/0!</v>
      </c>
      <c r="H16" s="344"/>
    </row>
    <row r="17" spans="2:8" ht="21" customHeight="1">
      <c r="B17" s="312" t="s">
        <v>285</v>
      </c>
      <c r="C17" s="339"/>
      <c r="D17" s="340"/>
      <c r="E17" s="341" t="e">
        <f t="shared" si="0"/>
        <v>#DIV/0!</v>
      </c>
    </row>
    <row r="18" spans="2:8" ht="21" customHeight="1">
      <c r="B18" s="312" t="s">
        <v>286</v>
      </c>
      <c r="C18" s="339"/>
      <c r="D18" s="340"/>
      <c r="E18" s="341" t="e">
        <f t="shared" si="0"/>
        <v>#DIV/0!</v>
      </c>
    </row>
    <row r="19" spans="2:8" ht="21" customHeight="1">
      <c r="B19" s="312" t="s">
        <v>287</v>
      </c>
      <c r="C19" s="339"/>
      <c r="D19" s="340"/>
      <c r="E19" s="341" t="e">
        <f t="shared" si="0"/>
        <v>#DIV/0!</v>
      </c>
      <c r="H19" s="344"/>
    </row>
    <row r="20" spans="2:8" ht="21" customHeight="1">
      <c r="B20" s="312" t="s">
        <v>288</v>
      </c>
      <c r="C20" s="345"/>
      <c r="D20" s="340"/>
      <c r="E20" s="341" t="e">
        <f t="shared" si="0"/>
        <v>#DIV/0!</v>
      </c>
    </row>
    <row r="21" spans="2:8" ht="21" customHeight="1">
      <c r="B21" s="312" t="s">
        <v>289</v>
      </c>
      <c r="C21" s="339"/>
      <c r="D21" s="340"/>
      <c r="E21" s="341" t="e">
        <f t="shared" si="0"/>
        <v>#DIV/0!</v>
      </c>
    </row>
    <row r="22" spans="2:8" ht="21" customHeight="1" thickBot="1">
      <c r="B22" s="422" t="s">
        <v>290</v>
      </c>
      <c r="C22" s="346"/>
      <c r="D22" s="347"/>
      <c r="E22" s="348" t="e">
        <f t="shared" si="0"/>
        <v>#DIV/0!</v>
      </c>
    </row>
    <row r="23" spans="2:8" s="131" customFormat="1" ht="21" customHeight="1" thickBot="1">
      <c r="B23" s="349" t="s">
        <v>250</v>
      </c>
      <c r="C23" s="350">
        <f>SUM(C11:C22)</f>
        <v>0</v>
      </c>
      <c r="D23" s="349">
        <f>SUM(D11:D22)</f>
        <v>0</v>
      </c>
      <c r="E23" s="351" t="e">
        <f>C23/D23</f>
        <v>#DIV/0!</v>
      </c>
    </row>
    <row r="25" spans="2:8" ht="33" customHeight="1">
      <c r="B25" s="783" t="s">
        <v>259</v>
      </c>
      <c r="C25" s="783"/>
      <c r="D25" s="783"/>
    </row>
    <row r="29" spans="2:8">
      <c r="B29" s="329" t="str">
        <f>'نموذج بيانات طالب تجديد الترخيص'!B29</f>
        <v xml:space="preserve">              التاريخ:</v>
      </c>
    </row>
    <row r="42" spans="4:5">
      <c r="D42" s="790" t="s">
        <v>251</v>
      </c>
      <c r="E42" s="790"/>
    </row>
    <row r="43" spans="4:5">
      <c r="D43" s="790" t="s">
        <v>252</v>
      </c>
      <c r="E43" s="790"/>
    </row>
    <row r="44" spans="4:5">
      <c r="D44" s="790"/>
      <c r="E44" s="790"/>
    </row>
    <row r="45" spans="4:5">
      <c r="D45" s="790"/>
      <c r="E45" s="790"/>
    </row>
  </sheetData>
  <mergeCells count="8">
    <mergeCell ref="D45:E45"/>
    <mergeCell ref="A6:F6"/>
    <mergeCell ref="B8:E8"/>
    <mergeCell ref="B9:B10"/>
    <mergeCell ref="D42:E42"/>
    <mergeCell ref="D43:E43"/>
    <mergeCell ref="D44:E44"/>
    <mergeCell ref="B25:D25"/>
  </mergeCells>
  <printOptions horizontalCentered="1" verticalCentered="1"/>
  <pageMargins left="0.7" right="0.7" top="0.75" bottom="0.75" header="0.3" footer="0.3"/>
  <pageSetup paperSize="9" scale="97"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sheetPr>
  <dimension ref="B1:I33"/>
  <sheetViews>
    <sheetView rightToLeft="1" view="pageBreakPreview" zoomScale="66" zoomScaleNormal="62" zoomScaleSheetLayoutView="66" workbookViewId="0">
      <selection activeCell="B2" sqref="B2:D32"/>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304</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249977111117893"/>
  </sheetPr>
  <dimension ref="B1:I33"/>
  <sheetViews>
    <sheetView rightToLeft="1" view="pageBreakPreview" zoomScale="66" zoomScaleNormal="62" zoomScaleSheetLayoutView="66" workbookViewId="0">
      <selection activeCell="B2" sqref="B2:D32"/>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303</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70C0"/>
  </sheetPr>
  <dimension ref="B1:I33"/>
  <sheetViews>
    <sheetView rightToLeft="1" view="pageBreakPreview" zoomScale="66" zoomScaleNormal="62" zoomScaleSheetLayoutView="66" workbookViewId="0">
      <selection activeCell="L19" sqref="L19"/>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302</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249977111117893"/>
  </sheetPr>
  <dimension ref="B1:I33"/>
  <sheetViews>
    <sheetView rightToLeft="1" view="pageBreakPreview" zoomScale="66" zoomScaleNormal="62" zoomScaleSheetLayoutView="66" workbookViewId="0">
      <selection activeCell="L29" sqref="L29"/>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301</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sheetPr>
  <dimension ref="B1:I33"/>
  <sheetViews>
    <sheetView rightToLeft="1" view="pageBreakPreview" zoomScale="62" zoomScaleNormal="62" zoomScaleSheetLayoutView="62" workbookViewId="0">
      <selection activeCell="J26" sqref="J26"/>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2.75" style="118" customWidth="1"/>
    <col min="6" max="16384" width="9" style="118"/>
  </cols>
  <sheetData>
    <row r="1" spans="2:9" ht="15" thickBot="1"/>
    <row r="2" spans="2:9" ht="79.5" customHeight="1">
      <c r="B2" s="493" t="s">
        <v>305</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S20"/>
  <sheetViews>
    <sheetView rightToLeft="1" view="pageBreakPreview" zoomScale="53" zoomScaleNormal="100" zoomScaleSheetLayoutView="53" workbookViewId="0">
      <selection activeCell="D6" sqref="D6:F6"/>
    </sheetView>
  </sheetViews>
  <sheetFormatPr defaultColWidth="9" defaultRowHeight="14.25"/>
  <cols>
    <col min="1" max="1" width="1.625" style="158" customWidth="1"/>
    <col min="2" max="2" width="16.25" style="158" customWidth="1"/>
    <col min="3" max="3" width="33.875" style="158" customWidth="1"/>
    <col min="4" max="4" width="16.375" style="158" customWidth="1"/>
    <col min="5" max="5" width="12.125" style="158" customWidth="1"/>
    <col min="6" max="6" width="17.625" style="158" customWidth="1"/>
    <col min="7" max="7" width="1.75" style="158" customWidth="1"/>
    <col min="8" max="16384" width="9" style="158"/>
  </cols>
  <sheetData>
    <row r="1" spans="1:19" ht="62.25" customHeight="1" thickBot="1">
      <c r="A1" s="449" t="s">
        <v>308</v>
      </c>
      <c r="B1" s="450"/>
      <c r="C1" s="450"/>
      <c r="D1" s="450"/>
      <c r="E1" s="450"/>
      <c r="F1" s="450"/>
      <c r="G1" s="451"/>
      <c r="H1" s="285"/>
      <c r="S1" s="419"/>
    </row>
    <row r="2" spans="1:19" s="159" customFormat="1" ht="36.75" customHeight="1" thickBot="1">
      <c r="A2" s="286"/>
      <c r="B2" s="452" t="s">
        <v>2</v>
      </c>
      <c r="C2" s="453"/>
      <c r="D2" s="452" t="str">
        <f>'نموذج بيانات طالب تجديد الترخيص'!C4</f>
        <v xml:space="preserve">  </v>
      </c>
      <c r="E2" s="454"/>
      <c r="F2" s="454"/>
      <c r="G2" s="1"/>
    </row>
    <row r="3" spans="1:19" ht="44.25" customHeight="1" thickBot="1">
      <c r="B3" s="455" t="s">
        <v>216</v>
      </c>
      <c r="C3" s="456"/>
      <c r="D3" s="456"/>
      <c r="E3" s="456"/>
      <c r="F3" s="457"/>
      <c r="G3" s="2"/>
      <c r="H3" s="285"/>
    </row>
    <row r="4" spans="1:19" ht="44.25" customHeight="1">
      <c r="B4" s="3" t="s">
        <v>217</v>
      </c>
      <c r="C4" s="137" t="str">
        <f>'نموذج بيانات طالب تجديد الترخيص'!C4</f>
        <v xml:space="preserve">  </v>
      </c>
      <c r="D4" s="458" t="s">
        <v>218</v>
      </c>
      <c r="E4" s="458"/>
      <c r="F4" s="459"/>
      <c r="G4" s="1"/>
      <c r="H4" s="2"/>
    </row>
    <row r="5" spans="1:19" ht="32.25" customHeight="1">
      <c r="B5" s="460" t="s">
        <v>219</v>
      </c>
      <c r="C5" s="461"/>
      <c r="D5" s="462"/>
      <c r="E5" s="463"/>
      <c r="F5" s="464"/>
    </row>
    <row r="6" spans="1:19" ht="32.25" customHeight="1">
      <c r="B6" s="465" t="s">
        <v>220</v>
      </c>
      <c r="C6" s="466"/>
      <c r="D6" s="467"/>
      <c r="E6" s="468"/>
      <c r="F6" s="469"/>
    </row>
    <row r="7" spans="1:19" ht="32.25" customHeight="1">
      <c r="B7" s="465" t="s">
        <v>221</v>
      </c>
      <c r="C7" s="466"/>
      <c r="D7" s="470"/>
      <c r="E7" s="471"/>
      <c r="F7" s="472"/>
    </row>
    <row r="8" spans="1:19" ht="32.25" customHeight="1">
      <c r="B8" s="465" t="s">
        <v>222</v>
      </c>
      <c r="C8" s="466"/>
      <c r="D8" s="470"/>
      <c r="E8" s="471"/>
      <c r="F8" s="472"/>
    </row>
    <row r="9" spans="1:19" ht="32.25" customHeight="1">
      <c r="B9" s="465" t="s">
        <v>223</v>
      </c>
      <c r="C9" s="466"/>
      <c r="D9" s="470"/>
      <c r="E9" s="471"/>
      <c r="F9" s="472"/>
    </row>
    <row r="10" spans="1:19" ht="32.25" customHeight="1">
      <c r="B10" s="485" t="s">
        <v>292</v>
      </c>
      <c r="C10" s="486"/>
      <c r="D10" s="487"/>
      <c r="E10" s="487"/>
      <c r="F10" s="488"/>
    </row>
    <row r="11" spans="1:19" ht="32.25" customHeight="1">
      <c r="B11" s="489" t="s">
        <v>293</v>
      </c>
      <c r="C11" s="490"/>
      <c r="D11" s="487"/>
      <c r="E11" s="487"/>
      <c r="F11" s="488"/>
    </row>
    <row r="12" spans="1:19" ht="32.25" customHeight="1">
      <c r="B12" s="491" t="s">
        <v>224</v>
      </c>
      <c r="C12" s="492"/>
      <c r="D12" s="487"/>
      <c r="E12" s="487"/>
      <c r="F12" s="488"/>
    </row>
    <row r="13" spans="1:19" ht="32.25" customHeight="1">
      <c r="B13" s="473" t="s">
        <v>269</v>
      </c>
      <c r="C13" s="474"/>
      <c r="D13" s="475"/>
      <c r="E13" s="476"/>
      <c r="F13" s="477"/>
    </row>
    <row r="14" spans="1:19" ht="39" customHeight="1">
      <c r="B14" s="479" t="s">
        <v>240</v>
      </c>
      <c r="C14" s="480"/>
      <c r="D14" s="480"/>
      <c r="E14" s="480"/>
      <c r="F14" s="481"/>
      <c r="G14" s="52"/>
    </row>
    <row r="15" spans="1:19" ht="24.75" customHeight="1">
      <c r="A15" s="52"/>
      <c r="B15" s="482"/>
      <c r="C15" s="483"/>
      <c r="D15" s="483"/>
      <c r="E15" s="483"/>
      <c r="F15" s="484"/>
      <c r="G15" s="52"/>
    </row>
    <row r="16" spans="1:19" ht="24.75" customHeight="1">
      <c r="A16" s="53"/>
      <c r="B16" s="53"/>
      <c r="C16" s="53"/>
      <c r="D16" s="53"/>
      <c r="E16" s="53"/>
      <c r="F16" s="53"/>
    </row>
    <row r="17" spans="1:6" ht="34.9" customHeight="1">
      <c r="B17" s="478" t="s">
        <v>260</v>
      </c>
      <c r="C17" s="478"/>
      <c r="D17" s="478"/>
      <c r="E17" s="478"/>
      <c r="F17" s="478"/>
    </row>
    <row r="18" spans="1:6" ht="18.75">
      <c r="A18" s="54"/>
      <c r="C18" s="55"/>
      <c r="D18" s="287"/>
    </row>
    <row r="19" spans="1:6" ht="33" customHeight="1">
      <c r="A19" s="54"/>
      <c r="C19" s="55"/>
      <c r="D19" s="287"/>
    </row>
    <row r="20" spans="1:6" ht="27" customHeight="1">
      <c r="B20" s="56" t="str">
        <f>'نموذج بيانات طالب تجديد الترخيص'!B29</f>
        <v xml:space="preserve">              التاريخ:</v>
      </c>
    </row>
  </sheetData>
  <sheetProtection selectLockedCells="1"/>
  <mergeCells count="25">
    <mergeCell ref="B17:F17"/>
    <mergeCell ref="B14:F15"/>
    <mergeCell ref="B10:C10"/>
    <mergeCell ref="D10:F10"/>
    <mergeCell ref="B11:C11"/>
    <mergeCell ref="D11:F11"/>
    <mergeCell ref="B12:C12"/>
    <mergeCell ref="D12:F12"/>
    <mergeCell ref="B8:C8"/>
    <mergeCell ref="D8:F8"/>
    <mergeCell ref="B9:C9"/>
    <mergeCell ref="D9:F9"/>
    <mergeCell ref="B13:C13"/>
    <mergeCell ref="D13:F13"/>
    <mergeCell ref="B5:C5"/>
    <mergeCell ref="D5:F5"/>
    <mergeCell ref="B6:C6"/>
    <mergeCell ref="D6:F6"/>
    <mergeCell ref="B7:C7"/>
    <mergeCell ref="D7:F7"/>
    <mergeCell ref="A1:G1"/>
    <mergeCell ref="B2:C2"/>
    <mergeCell ref="D2:F2"/>
    <mergeCell ref="B3:F3"/>
    <mergeCell ref="D4:F4"/>
  </mergeCells>
  <printOptions horizontalCentered="1"/>
  <pageMargins left="0.25" right="0.25"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I33"/>
  <sheetViews>
    <sheetView rightToLeft="1" view="pageBreakPreview" zoomScale="51" zoomScaleNormal="62" zoomScaleSheetLayoutView="51"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270</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B1:I33"/>
  <sheetViews>
    <sheetView rightToLeft="1" view="pageBreakPreview" zoomScale="64" zoomScaleNormal="62" zoomScaleSheetLayoutView="64"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271</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B1:I33"/>
  <sheetViews>
    <sheetView rightToLeft="1" view="pageBreakPreview" zoomScale="57" zoomScaleNormal="62" zoomScaleSheetLayoutView="57"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272</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I33"/>
  <sheetViews>
    <sheetView rightToLeft="1" view="pageBreakPreview" zoomScale="44" zoomScaleNormal="62" zoomScaleSheetLayoutView="44" workbookViewId="0">
      <selection activeCell="G20" sqref="G20"/>
    </sheetView>
  </sheetViews>
  <sheetFormatPr defaultColWidth="9" defaultRowHeight="14.25"/>
  <cols>
    <col min="1" max="1" width="3.125" style="118" customWidth="1"/>
    <col min="2" max="2" width="44.75" style="118" customWidth="1"/>
    <col min="3" max="3" width="34" style="118" customWidth="1"/>
    <col min="4" max="4" width="38.25" style="118" customWidth="1"/>
    <col min="5" max="5" width="4.125" style="118" customWidth="1"/>
    <col min="6" max="16384" width="9" style="118"/>
  </cols>
  <sheetData>
    <row r="1" spans="2:9" ht="15" thickBot="1"/>
    <row r="2" spans="2:9" ht="79.5" customHeight="1">
      <c r="B2" s="493" t="s">
        <v>234</v>
      </c>
      <c r="C2" s="494"/>
      <c r="D2" s="495"/>
    </row>
    <row r="3" spans="2:9" ht="55.5" customHeight="1">
      <c r="B3" s="496"/>
      <c r="C3" s="497"/>
      <c r="D3" s="498"/>
      <c r="E3" s="119"/>
      <c r="F3" s="119"/>
      <c r="G3" s="119"/>
      <c r="H3" s="119"/>
      <c r="I3" s="119"/>
    </row>
    <row r="4" spans="2:9" ht="23.25" customHeight="1">
      <c r="B4" s="496"/>
      <c r="C4" s="497"/>
      <c r="D4" s="498"/>
      <c r="G4" s="120"/>
    </row>
    <row r="5" spans="2:9" ht="23.25" customHeight="1">
      <c r="B5" s="496"/>
      <c r="C5" s="497"/>
      <c r="D5" s="498"/>
    </row>
    <row r="6" spans="2:9" ht="23.25" customHeight="1">
      <c r="B6" s="496"/>
      <c r="C6" s="497"/>
      <c r="D6" s="498"/>
    </row>
    <row r="7" spans="2:9" ht="23.25" customHeight="1">
      <c r="B7" s="496"/>
      <c r="C7" s="497"/>
      <c r="D7" s="498"/>
      <c r="E7" s="120"/>
    </row>
    <row r="8" spans="2:9" ht="23.25" customHeight="1">
      <c r="B8" s="496"/>
      <c r="C8" s="497"/>
      <c r="D8" s="498"/>
    </row>
    <row r="9" spans="2:9" ht="23.25" customHeight="1">
      <c r="B9" s="496"/>
      <c r="C9" s="497"/>
      <c r="D9" s="498"/>
      <c r="E9" s="120"/>
    </row>
    <row r="10" spans="2:9" ht="23.25" customHeight="1">
      <c r="B10" s="496"/>
      <c r="C10" s="497"/>
      <c r="D10" s="498"/>
      <c r="G10" s="120"/>
    </row>
    <row r="11" spans="2:9" ht="23.25" customHeight="1">
      <c r="B11" s="496"/>
      <c r="C11" s="497"/>
      <c r="D11" s="498"/>
      <c r="G11" s="120"/>
    </row>
    <row r="12" spans="2:9" ht="23.25" customHeight="1">
      <c r="B12" s="496"/>
      <c r="C12" s="497"/>
      <c r="D12" s="498"/>
      <c r="E12" s="120"/>
    </row>
    <row r="13" spans="2:9" ht="23.25" customHeight="1">
      <c r="B13" s="496"/>
      <c r="C13" s="497"/>
      <c r="D13" s="498"/>
    </row>
    <row r="14" spans="2:9" ht="23.25" customHeight="1">
      <c r="B14" s="496"/>
      <c r="C14" s="497"/>
      <c r="D14" s="498"/>
    </row>
    <row r="15" spans="2:9" ht="23.25" customHeight="1">
      <c r="B15" s="496"/>
      <c r="C15" s="497"/>
      <c r="D15" s="498"/>
    </row>
    <row r="16" spans="2:9" ht="23.25" customHeight="1">
      <c r="B16" s="496"/>
      <c r="C16" s="497"/>
      <c r="D16" s="498"/>
    </row>
    <row r="17" spans="2:4" ht="23.25" customHeight="1">
      <c r="B17" s="496"/>
      <c r="C17" s="497"/>
      <c r="D17" s="498"/>
    </row>
    <row r="18" spans="2:4" ht="25.5" customHeight="1">
      <c r="B18" s="496"/>
      <c r="C18" s="497"/>
      <c r="D18" s="498"/>
    </row>
    <row r="19" spans="2:4">
      <c r="B19" s="496"/>
      <c r="C19" s="497"/>
      <c r="D19" s="498"/>
    </row>
    <row r="20" spans="2:4">
      <c r="B20" s="496"/>
      <c r="C20" s="497"/>
      <c r="D20" s="498"/>
    </row>
    <row r="21" spans="2:4">
      <c r="B21" s="496"/>
      <c r="C21" s="497"/>
      <c r="D21" s="498"/>
    </row>
    <row r="22" spans="2:4">
      <c r="B22" s="496"/>
      <c r="C22" s="497"/>
      <c r="D22" s="498"/>
    </row>
    <row r="23" spans="2:4">
      <c r="B23" s="496"/>
      <c r="C23" s="497"/>
      <c r="D23" s="498"/>
    </row>
    <row r="24" spans="2:4">
      <c r="B24" s="496"/>
      <c r="C24" s="497"/>
      <c r="D24" s="498"/>
    </row>
    <row r="25" spans="2:4">
      <c r="B25" s="496"/>
      <c r="C25" s="497"/>
      <c r="D25" s="498"/>
    </row>
    <row r="26" spans="2:4">
      <c r="B26" s="496"/>
      <c r="C26" s="497"/>
      <c r="D26" s="498"/>
    </row>
    <row r="27" spans="2:4">
      <c r="B27" s="496"/>
      <c r="C27" s="497"/>
      <c r="D27" s="498"/>
    </row>
    <row r="28" spans="2:4">
      <c r="B28" s="496"/>
      <c r="C28" s="497"/>
      <c r="D28" s="498"/>
    </row>
    <row r="29" spans="2:4">
      <c r="B29" s="496"/>
      <c r="C29" s="497"/>
      <c r="D29" s="498"/>
    </row>
    <row r="30" spans="2:4">
      <c r="B30" s="496"/>
      <c r="C30" s="497"/>
      <c r="D30" s="498"/>
    </row>
    <row r="31" spans="2:4">
      <c r="B31" s="496"/>
      <c r="C31" s="497"/>
      <c r="D31" s="498"/>
    </row>
    <row r="32" spans="2:4" ht="15" thickBot="1">
      <c r="B32" s="499"/>
      <c r="C32" s="500"/>
      <c r="D32" s="501"/>
    </row>
    <row r="33" spans="2:2" ht="18">
      <c r="B33" s="121"/>
    </row>
  </sheetData>
  <sheetProtection formatCells="0" formatColumns="0" formatRows="0" insertColumns="0" insertRows="0" insertHyperlinks="0" deleteColumns="0" deleteRows="0" selectLockedCells="1" sort="0" autoFilter="0" pivotTables="0"/>
  <mergeCells count="1">
    <mergeCell ref="B2:D32"/>
  </mergeCells>
  <printOptions horizontalCentered="1" verticalCentered="1"/>
  <pageMargins left="0" right="0"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0070C0"/>
    <pageSetUpPr fitToPage="1"/>
  </sheetPr>
  <dimension ref="A1:AI20"/>
  <sheetViews>
    <sheetView rightToLeft="1" view="pageBreakPreview" zoomScale="50" zoomScaleNormal="100" zoomScaleSheetLayoutView="50" workbookViewId="0">
      <selection activeCell="A2" sqref="A2:AI2"/>
    </sheetView>
  </sheetViews>
  <sheetFormatPr defaultColWidth="9.125" defaultRowHeight="18.75"/>
  <cols>
    <col min="1" max="1" width="12.625" style="85" customWidth="1"/>
    <col min="2" max="2" width="15.375" style="85" customWidth="1"/>
    <col min="3" max="3" width="9.75" style="50" customWidth="1"/>
    <col min="4" max="4" width="8.625" style="85" customWidth="1"/>
    <col min="5" max="5" width="9.375" style="85" customWidth="1"/>
    <col min="6" max="6" width="9" style="85" customWidth="1"/>
    <col min="7" max="9" width="9.875" style="85" customWidth="1"/>
    <col min="10" max="10" width="9.375" style="85" customWidth="1"/>
    <col min="11" max="11" width="12.75" style="85" customWidth="1"/>
    <col min="12" max="12" width="9.875" style="85" customWidth="1"/>
    <col min="13" max="13" width="11.875" style="85" customWidth="1"/>
    <col min="14" max="14" width="11.875" style="110" customWidth="1"/>
    <col min="15" max="15" width="11.625" style="110" customWidth="1"/>
    <col min="16" max="16" width="9.625" style="110" customWidth="1"/>
    <col min="17" max="18" width="10" style="111" customWidth="1"/>
    <col min="19" max="19" width="8.75" style="110" customWidth="1"/>
    <col min="20" max="20" width="11.75" style="110" customWidth="1"/>
    <col min="21" max="24" width="8.625" style="85" customWidth="1"/>
    <col min="25" max="25" width="10" style="110" customWidth="1"/>
    <col min="26" max="26" width="7.625" style="110" customWidth="1"/>
    <col min="27" max="27" width="8" style="110" customWidth="1"/>
    <col min="28" max="28" width="9.375" style="110" customWidth="1"/>
    <col min="29" max="29" width="7.25" style="110" customWidth="1"/>
    <col min="30" max="30" width="8.875" style="110" customWidth="1"/>
    <col min="31" max="31" width="9.875" style="85" customWidth="1"/>
    <col min="32" max="33" width="10.375" style="85" customWidth="1"/>
    <col min="34" max="34" width="13.875" style="85" customWidth="1"/>
    <col min="35" max="35" width="9.75" style="85" customWidth="1"/>
    <col min="36" max="16384" width="9.125" style="85"/>
  </cols>
  <sheetData>
    <row r="1" spans="1:35" ht="85.5" customHeight="1">
      <c r="A1" s="504" t="s">
        <v>308</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6"/>
    </row>
    <row r="2" spans="1:35" ht="67.5" customHeight="1">
      <c r="A2" s="507" t="s">
        <v>16</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9"/>
    </row>
    <row r="3" spans="1:35" ht="80.25" customHeight="1">
      <c r="A3" s="522" t="s">
        <v>17</v>
      </c>
      <c r="B3" s="522" t="s">
        <v>18</v>
      </c>
      <c r="C3" s="527" t="s">
        <v>19</v>
      </c>
      <c r="D3" s="527" t="s">
        <v>20</v>
      </c>
      <c r="E3" s="527" t="s">
        <v>21</v>
      </c>
      <c r="F3" s="527" t="s">
        <v>22</v>
      </c>
      <c r="G3" s="527" t="s">
        <v>23</v>
      </c>
      <c r="H3" s="527" t="s">
        <v>24</v>
      </c>
      <c r="I3" s="527" t="s">
        <v>25</v>
      </c>
      <c r="J3" s="527" t="s">
        <v>26</v>
      </c>
      <c r="K3" s="527" t="s">
        <v>27</v>
      </c>
      <c r="L3" s="527" t="s">
        <v>28</v>
      </c>
      <c r="M3" s="502" t="s">
        <v>29</v>
      </c>
      <c r="N3" s="510" t="s">
        <v>30</v>
      </c>
      <c r="O3" s="511"/>
      <c r="P3" s="511"/>
      <c r="Q3" s="511"/>
      <c r="R3" s="511"/>
      <c r="S3" s="511"/>
      <c r="T3" s="511"/>
      <c r="U3" s="510" t="s">
        <v>31</v>
      </c>
      <c r="V3" s="512"/>
      <c r="W3" s="510" t="s">
        <v>32</v>
      </c>
      <c r="X3" s="512"/>
      <c r="Y3" s="513" t="s">
        <v>33</v>
      </c>
      <c r="Z3" s="514"/>
      <c r="AA3" s="514"/>
      <c r="AB3" s="514"/>
      <c r="AC3" s="514"/>
      <c r="AD3" s="515"/>
      <c r="AE3" s="510" t="s">
        <v>34</v>
      </c>
      <c r="AF3" s="511"/>
      <c r="AG3" s="511"/>
      <c r="AH3" s="512"/>
      <c r="AI3" s="516" t="s">
        <v>35</v>
      </c>
    </row>
    <row r="4" spans="1:35" s="50" customFormat="1" ht="63" customHeight="1">
      <c r="A4" s="523"/>
      <c r="B4" s="523"/>
      <c r="C4" s="528"/>
      <c r="D4" s="528"/>
      <c r="E4" s="528"/>
      <c r="F4" s="528"/>
      <c r="G4" s="528"/>
      <c r="H4" s="528"/>
      <c r="I4" s="528"/>
      <c r="J4" s="528"/>
      <c r="K4" s="528"/>
      <c r="L4" s="528"/>
      <c r="M4" s="503"/>
      <c r="N4" s="86" t="s">
        <v>36</v>
      </c>
      <c r="O4" s="86" t="s">
        <v>37</v>
      </c>
      <c r="P4" s="86" t="s">
        <v>38</v>
      </c>
      <c r="Q4" s="87" t="s">
        <v>39</v>
      </c>
      <c r="R4" s="87" t="s">
        <v>263</v>
      </c>
      <c r="S4" s="86" t="s">
        <v>40</v>
      </c>
      <c r="T4" s="86" t="s">
        <v>41</v>
      </c>
      <c r="U4" s="86" t="s">
        <v>42</v>
      </c>
      <c r="V4" s="86" t="s">
        <v>43</v>
      </c>
      <c r="W4" s="88" t="s">
        <v>42</v>
      </c>
      <c r="X4" s="86" t="s">
        <v>43</v>
      </c>
      <c r="Y4" s="86" t="s">
        <v>36</v>
      </c>
      <c r="Z4" s="86" t="s">
        <v>37</v>
      </c>
      <c r="AA4" s="86" t="s">
        <v>38</v>
      </c>
      <c r="AB4" s="89" t="s">
        <v>39</v>
      </c>
      <c r="AC4" s="86" t="s">
        <v>40</v>
      </c>
      <c r="AD4" s="86" t="s">
        <v>41</v>
      </c>
      <c r="AE4" s="86" t="s">
        <v>44</v>
      </c>
      <c r="AF4" s="86" t="s">
        <v>45</v>
      </c>
      <c r="AG4" s="86" t="s">
        <v>46</v>
      </c>
      <c r="AH4" s="86" t="s">
        <v>47</v>
      </c>
      <c r="AI4" s="517"/>
    </row>
    <row r="5" spans="1:35" s="50" customFormat="1" ht="50.1" customHeight="1">
      <c r="A5" s="524"/>
      <c r="B5" s="90"/>
      <c r="C5" s="91"/>
      <c r="D5" s="91"/>
      <c r="E5" s="91"/>
      <c r="F5" s="91"/>
      <c r="G5" s="91"/>
      <c r="H5" s="91"/>
      <c r="I5" s="91"/>
      <c r="J5" s="288"/>
      <c r="K5" s="289"/>
      <c r="L5" s="290"/>
      <c r="M5" s="291"/>
      <c r="N5" s="92"/>
      <c r="O5" s="92"/>
      <c r="P5" s="92"/>
      <c r="Q5" s="91"/>
      <c r="R5" s="91"/>
      <c r="S5" s="91"/>
      <c r="T5" s="91"/>
      <c r="U5" s="93"/>
      <c r="V5" s="93"/>
      <c r="W5" s="93"/>
      <c r="X5" s="93"/>
      <c r="Y5" s="93"/>
      <c r="Z5" s="93"/>
      <c r="AA5" s="91"/>
      <c r="AB5" s="91"/>
      <c r="AC5" s="91"/>
      <c r="AD5" s="94"/>
      <c r="AE5" s="91"/>
      <c r="AF5" s="91"/>
      <c r="AG5" s="91"/>
      <c r="AH5" s="91"/>
      <c r="AI5" s="93"/>
    </row>
    <row r="6" spans="1:35" s="50" customFormat="1" ht="50.1" customHeight="1">
      <c r="A6" s="525"/>
      <c r="B6" s="90"/>
      <c r="C6" s="91"/>
      <c r="D6" s="91"/>
      <c r="E6" s="91"/>
      <c r="F6" s="91"/>
      <c r="G6" s="91"/>
      <c r="H6" s="91"/>
      <c r="I6" s="91"/>
      <c r="J6" s="288"/>
      <c r="K6" s="289"/>
      <c r="L6" s="288"/>
      <c r="M6" s="291"/>
      <c r="N6" s="92"/>
      <c r="O6" s="92"/>
      <c r="P6" s="92"/>
      <c r="Q6" s="91"/>
      <c r="R6" s="91"/>
      <c r="S6" s="91"/>
      <c r="T6" s="91"/>
      <c r="U6" s="93"/>
      <c r="V6" s="93"/>
      <c r="W6" s="93"/>
      <c r="X6" s="93"/>
      <c r="Y6" s="93"/>
      <c r="Z6" s="91"/>
      <c r="AA6" s="91"/>
      <c r="AB6" s="91"/>
      <c r="AC6" s="91"/>
      <c r="AD6" s="94"/>
      <c r="AE6" s="91"/>
      <c r="AF6" s="91"/>
      <c r="AG6" s="91"/>
      <c r="AH6" s="91"/>
      <c r="AI6" s="93"/>
    </row>
    <row r="7" spans="1:35" s="50" customFormat="1" ht="50.1" customHeight="1">
      <c r="A7" s="525"/>
      <c r="B7" s="90"/>
      <c r="C7" s="91"/>
      <c r="D7" s="91"/>
      <c r="E7" s="91"/>
      <c r="F7" s="91"/>
      <c r="G7" s="91"/>
      <c r="H7" s="91"/>
      <c r="I7" s="91"/>
      <c r="J7" s="288"/>
      <c r="K7" s="289"/>
      <c r="L7" s="288"/>
      <c r="M7" s="291"/>
      <c r="N7" s="92"/>
      <c r="O7" s="92"/>
      <c r="P7" s="92"/>
      <c r="Q7" s="91"/>
      <c r="R7" s="91"/>
      <c r="S7" s="91"/>
      <c r="T7" s="91"/>
      <c r="U7" s="93"/>
      <c r="V7" s="93"/>
      <c r="W7" s="93"/>
      <c r="X7" s="93"/>
      <c r="Y7" s="93"/>
      <c r="Z7" s="93"/>
      <c r="AA7" s="91"/>
      <c r="AB7" s="91"/>
      <c r="AC7" s="91"/>
      <c r="AD7" s="94"/>
      <c r="AE7" s="91"/>
      <c r="AF7" s="91"/>
      <c r="AG7" s="91"/>
      <c r="AH7" s="91"/>
      <c r="AI7" s="93"/>
    </row>
    <row r="8" spans="1:35" s="50" customFormat="1" ht="50.1" customHeight="1">
      <c r="A8" s="525"/>
      <c r="B8" s="90"/>
      <c r="C8" s="91"/>
      <c r="D8" s="91"/>
      <c r="E8" s="91"/>
      <c r="F8" s="91"/>
      <c r="G8" s="91"/>
      <c r="H8" s="91"/>
      <c r="I8" s="91"/>
      <c r="J8" s="288"/>
      <c r="K8" s="292"/>
      <c r="L8" s="288"/>
      <c r="M8" s="291"/>
      <c r="N8" s="92"/>
      <c r="O8" s="92"/>
      <c r="P8" s="92"/>
      <c r="Q8" s="91"/>
      <c r="R8" s="91"/>
      <c r="S8" s="91"/>
      <c r="T8" s="91"/>
      <c r="U8" s="93"/>
      <c r="V8" s="93"/>
      <c r="W8" s="93"/>
      <c r="X8" s="93"/>
      <c r="Y8" s="93"/>
      <c r="Z8" s="93"/>
      <c r="AA8" s="91"/>
      <c r="AB8" s="91"/>
      <c r="AC8" s="91"/>
      <c r="AD8" s="94"/>
      <c r="AE8" s="91"/>
      <c r="AF8" s="91"/>
      <c r="AG8" s="91"/>
      <c r="AH8" s="91"/>
      <c r="AI8" s="93"/>
    </row>
    <row r="9" spans="1:35" ht="39" customHeight="1">
      <c r="A9" s="525"/>
      <c r="B9" s="95"/>
      <c r="C9" s="93"/>
      <c r="D9" s="95"/>
      <c r="E9" s="95"/>
      <c r="F9" s="95"/>
      <c r="G9" s="95"/>
      <c r="H9" s="95"/>
      <c r="I9" s="95"/>
      <c r="J9" s="95"/>
      <c r="K9" s="95"/>
      <c r="L9" s="95"/>
      <c r="M9" s="95"/>
      <c r="N9" s="96"/>
      <c r="O9" s="96"/>
      <c r="P9" s="96"/>
      <c r="Q9" s="97"/>
      <c r="R9" s="97"/>
      <c r="S9" s="96"/>
      <c r="T9" s="96"/>
      <c r="U9" s="95"/>
      <c r="V9" s="95"/>
      <c r="W9" s="95"/>
      <c r="X9" s="95"/>
      <c r="Y9" s="96" t="s">
        <v>48</v>
      </c>
      <c r="Z9" s="96"/>
      <c r="AA9" s="96"/>
      <c r="AB9" s="96"/>
      <c r="AC9" s="96"/>
      <c r="AD9" s="96"/>
      <c r="AE9" s="95"/>
      <c r="AF9" s="95"/>
      <c r="AG9" s="95"/>
      <c r="AH9" s="95"/>
      <c r="AI9" s="95"/>
    </row>
    <row r="10" spans="1:35" ht="39" customHeight="1">
      <c r="A10" s="525"/>
      <c r="B10" s="95"/>
      <c r="C10" s="93"/>
      <c r="D10" s="95"/>
      <c r="E10" s="95"/>
      <c r="F10" s="95"/>
      <c r="G10" s="95"/>
      <c r="H10" s="95"/>
      <c r="I10" s="95"/>
      <c r="J10" s="95"/>
      <c r="K10" s="95"/>
      <c r="L10" s="95"/>
      <c r="M10" s="95"/>
      <c r="N10" s="96"/>
      <c r="O10" s="96"/>
      <c r="P10" s="96"/>
      <c r="Q10" s="97"/>
      <c r="R10" s="97"/>
      <c r="S10" s="96"/>
      <c r="T10" s="96"/>
      <c r="U10" s="95"/>
      <c r="V10" s="95"/>
      <c r="W10" s="95"/>
      <c r="X10" s="95"/>
      <c r="Y10" s="96"/>
      <c r="Z10" s="96"/>
      <c r="AA10" s="96"/>
      <c r="AB10" s="96"/>
      <c r="AC10" s="96"/>
      <c r="AD10" s="96"/>
      <c r="AE10" s="95"/>
      <c r="AF10" s="95"/>
      <c r="AG10" s="95"/>
      <c r="AH10" s="95"/>
      <c r="AI10" s="95"/>
    </row>
    <row r="11" spans="1:35" ht="39" customHeight="1">
      <c r="A11" s="526"/>
      <c r="B11" s="95"/>
      <c r="C11" s="93"/>
      <c r="D11" s="95"/>
      <c r="E11" s="95"/>
      <c r="F11" s="95"/>
      <c r="G11" s="95"/>
      <c r="H11" s="95"/>
      <c r="I11" s="95"/>
      <c r="J11" s="95"/>
      <c r="K11" s="95"/>
      <c r="L11" s="95"/>
      <c r="M11" s="95"/>
      <c r="N11" s="96"/>
      <c r="O11" s="96"/>
      <c r="P11" s="96"/>
      <c r="Q11" s="97"/>
      <c r="R11" s="97"/>
      <c r="S11" s="96"/>
      <c r="T11" s="96"/>
      <c r="U11" s="95"/>
      <c r="V11" s="95"/>
      <c r="W11" s="95"/>
      <c r="X11" s="95"/>
      <c r="Y11" s="96"/>
      <c r="Z11" s="96"/>
      <c r="AA11" s="96"/>
      <c r="AB11" s="96"/>
      <c r="AC11" s="98"/>
      <c r="AD11" s="96"/>
      <c r="AE11" s="95"/>
      <c r="AF11" s="95"/>
      <c r="AG11" s="95"/>
      <c r="AH11" s="95"/>
      <c r="AI11" s="95"/>
    </row>
    <row r="12" spans="1:35" s="100" customFormat="1" ht="42.75" customHeight="1">
      <c r="A12" s="519" t="s">
        <v>49</v>
      </c>
      <c r="B12" s="520"/>
      <c r="C12" s="99">
        <f>SUM(C5:C8)</f>
        <v>0</v>
      </c>
      <c r="D12" s="99">
        <f t="shared" ref="D12:AI12" si="0">SUM(D5:D8)</f>
        <v>0</v>
      </c>
      <c r="E12" s="99">
        <f t="shared" si="0"/>
        <v>0</v>
      </c>
      <c r="F12" s="99">
        <f t="shared" si="0"/>
        <v>0</v>
      </c>
      <c r="G12" s="99">
        <f t="shared" si="0"/>
        <v>0</v>
      </c>
      <c r="H12" s="99">
        <f t="shared" si="0"/>
        <v>0</v>
      </c>
      <c r="I12" s="99">
        <f t="shared" si="0"/>
        <v>0</v>
      </c>
      <c r="J12" s="99">
        <f t="shared" si="0"/>
        <v>0</v>
      </c>
      <c r="K12" s="99">
        <f t="shared" si="0"/>
        <v>0</v>
      </c>
      <c r="L12" s="99">
        <f t="shared" ref="L12" si="1">SUM(L5:L8)</f>
        <v>0</v>
      </c>
      <c r="M12" s="99">
        <f t="shared" si="0"/>
        <v>0</v>
      </c>
      <c r="N12" s="99">
        <f t="shared" si="0"/>
        <v>0</v>
      </c>
      <c r="O12" s="99">
        <f t="shared" si="0"/>
        <v>0</v>
      </c>
      <c r="P12" s="99">
        <f t="shared" si="0"/>
        <v>0</v>
      </c>
      <c r="Q12" s="99">
        <f t="shared" si="0"/>
        <v>0</v>
      </c>
      <c r="R12" s="99"/>
      <c r="S12" s="99">
        <f t="shared" si="0"/>
        <v>0</v>
      </c>
      <c r="T12" s="99">
        <f t="shared" si="0"/>
        <v>0</v>
      </c>
      <c r="U12" s="99">
        <f t="shared" si="0"/>
        <v>0</v>
      </c>
      <c r="V12" s="99">
        <f t="shared" si="0"/>
        <v>0</v>
      </c>
      <c r="W12" s="99">
        <f t="shared" si="0"/>
        <v>0</v>
      </c>
      <c r="X12" s="99">
        <f t="shared" si="0"/>
        <v>0</v>
      </c>
      <c r="Y12" s="99">
        <f t="shared" si="0"/>
        <v>0</v>
      </c>
      <c r="Z12" s="99">
        <f t="shared" si="0"/>
        <v>0</v>
      </c>
      <c r="AA12" s="99">
        <f t="shared" si="0"/>
        <v>0</v>
      </c>
      <c r="AB12" s="99">
        <f t="shared" si="0"/>
        <v>0</v>
      </c>
      <c r="AC12" s="99">
        <f t="shared" si="0"/>
        <v>0</v>
      </c>
      <c r="AD12" s="99">
        <f t="shared" si="0"/>
        <v>0</v>
      </c>
      <c r="AE12" s="99">
        <f t="shared" si="0"/>
        <v>0</v>
      </c>
      <c r="AF12" s="99">
        <f t="shared" si="0"/>
        <v>0</v>
      </c>
      <c r="AG12" s="99">
        <f t="shared" si="0"/>
        <v>0</v>
      </c>
      <c r="AH12" s="99"/>
      <c r="AI12" s="99">
        <f t="shared" si="0"/>
        <v>0</v>
      </c>
    </row>
    <row r="13" spans="1:35" s="101" customFormat="1" ht="23.25" customHeight="1">
      <c r="C13" s="102"/>
      <c r="N13" s="103"/>
      <c r="O13" s="103"/>
      <c r="P13" s="103"/>
      <c r="Q13" s="104"/>
      <c r="R13" s="104"/>
      <c r="S13" s="103"/>
      <c r="T13" s="103"/>
      <c r="Y13" s="103"/>
      <c r="Z13" s="103"/>
      <c r="AA13" s="103"/>
      <c r="AB13" s="103"/>
      <c r="AC13" s="103"/>
      <c r="AD13" s="103"/>
    </row>
    <row r="14" spans="1:35" s="107" customFormat="1" ht="30.75" customHeight="1">
      <c r="A14" s="518" t="s">
        <v>50</v>
      </c>
      <c r="B14" s="518"/>
      <c r="C14" s="518"/>
      <c r="D14" s="518"/>
      <c r="E14" s="518"/>
      <c r="F14" s="518"/>
      <c r="G14" s="518"/>
      <c r="H14" s="518"/>
      <c r="I14" s="518"/>
      <c r="J14" s="518"/>
      <c r="K14" s="518"/>
      <c r="L14" s="518"/>
      <c r="M14" s="518"/>
      <c r="N14" s="105"/>
      <c r="O14" s="105"/>
      <c r="P14" s="105"/>
      <c r="Q14" s="106"/>
      <c r="R14" s="106"/>
      <c r="S14" s="105"/>
      <c r="T14" s="105"/>
      <c r="Y14" s="105"/>
      <c r="Z14" s="105"/>
      <c r="AA14" s="105"/>
      <c r="AB14" s="105"/>
      <c r="AC14" s="105"/>
      <c r="AD14" s="105"/>
    </row>
    <row r="15" spans="1:35" s="109" customFormat="1" ht="18" customHeight="1">
      <c r="A15" s="518"/>
      <c r="B15" s="518"/>
      <c r="C15" s="518"/>
      <c r="D15" s="518"/>
      <c r="E15" s="518"/>
      <c r="F15" s="518"/>
      <c r="G15" s="518"/>
      <c r="H15" s="518"/>
      <c r="I15" s="518"/>
      <c r="J15" s="518"/>
      <c r="K15" s="518"/>
      <c r="L15" s="518"/>
      <c r="M15" s="518"/>
      <c r="N15" s="138"/>
      <c r="O15" s="138"/>
      <c r="P15" s="138"/>
      <c r="Q15" s="108"/>
      <c r="R15" s="108"/>
      <c r="S15" s="138"/>
      <c r="T15" s="138"/>
      <c r="Y15" s="138"/>
      <c r="Z15" s="138"/>
      <c r="AA15" s="138"/>
      <c r="AB15" s="138"/>
      <c r="AC15" s="138"/>
      <c r="AD15" s="138"/>
    </row>
    <row r="16" spans="1:35" s="109" customFormat="1" ht="9.75" customHeight="1">
      <c r="A16" s="138"/>
      <c r="B16" s="138"/>
      <c r="C16" s="138"/>
      <c r="D16" s="138"/>
      <c r="E16" s="138"/>
      <c r="F16" s="138"/>
      <c r="G16" s="138"/>
      <c r="H16" s="138"/>
      <c r="I16" s="138"/>
      <c r="J16" s="138"/>
      <c r="K16" s="138"/>
      <c r="L16" s="138"/>
      <c r="M16" s="138"/>
      <c r="N16" s="138"/>
      <c r="O16" s="138"/>
      <c r="P16" s="138"/>
      <c r="Q16" s="108"/>
      <c r="R16" s="108"/>
      <c r="S16" s="138"/>
      <c r="T16" s="138"/>
      <c r="Y16" s="138"/>
      <c r="Z16" s="138"/>
      <c r="AA16" s="138"/>
      <c r="AB16" s="138"/>
      <c r="AC16" s="138"/>
      <c r="AD16" s="138"/>
    </row>
    <row r="17" spans="1:30" s="101" customFormat="1" ht="23.25" customHeight="1">
      <c r="A17" s="521" t="s">
        <v>51</v>
      </c>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103"/>
      <c r="AA17" s="103"/>
      <c r="AB17" s="103"/>
      <c r="AC17" s="103"/>
      <c r="AD17" s="103"/>
    </row>
    <row r="18" spans="1:30" s="101" customFormat="1" ht="18.75" customHeight="1">
      <c r="A18" s="139"/>
      <c r="B18" s="139"/>
      <c r="C18" s="139"/>
      <c r="D18" s="139"/>
      <c r="E18" s="139"/>
      <c r="F18" s="139"/>
      <c r="G18" s="139"/>
      <c r="H18" s="139"/>
      <c r="I18" s="139"/>
      <c r="J18" s="139"/>
      <c r="K18" s="139"/>
      <c r="L18" s="139"/>
      <c r="M18" s="139"/>
      <c r="N18" s="139"/>
      <c r="O18" s="139"/>
      <c r="P18" s="139"/>
      <c r="Q18" s="139"/>
      <c r="R18" s="364"/>
      <c r="S18" s="139"/>
      <c r="T18" s="139"/>
      <c r="U18" s="139"/>
      <c r="V18" s="139"/>
      <c r="W18" s="139"/>
      <c r="X18" s="139"/>
      <c r="Y18" s="139"/>
      <c r="Z18" s="103"/>
      <c r="AA18" s="103"/>
      <c r="AB18" s="103"/>
      <c r="AC18" s="103"/>
      <c r="AD18" s="103"/>
    </row>
    <row r="19" spans="1:30" ht="29.25" customHeight="1">
      <c r="A19" s="147" t="str">
        <f>'نموذج بيانات طالب تجديد الترخيص'!B29</f>
        <v xml:space="preserve">              التاريخ:</v>
      </c>
    </row>
    <row r="20" spans="1:30" ht="23.25" customHeight="1"/>
  </sheetData>
  <sheetProtection selectLockedCells="1"/>
  <mergeCells count="25">
    <mergeCell ref="A14:M15"/>
    <mergeCell ref="A12:B12"/>
    <mergeCell ref="A17:Y17"/>
    <mergeCell ref="A3:A4"/>
    <mergeCell ref="A5:A11"/>
    <mergeCell ref="B3:B4"/>
    <mergeCell ref="C3:C4"/>
    <mergeCell ref="D3:D4"/>
    <mergeCell ref="E3:E4"/>
    <mergeCell ref="F3:F4"/>
    <mergeCell ref="G3:G4"/>
    <mergeCell ref="H3:H4"/>
    <mergeCell ref="I3:I4"/>
    <mergeCell ref="J3:J4"/>
    <mergeCell ref="K3:K4"/>
    <mergeCell ref="L3:L4"/>
    <mergeCell ref="M3:M4"/>
    <mergeCell ref="A1:AI1"/>
    <mergeCell ref="A2:AI2"/>
    <mergeCell ref="N3:T3"/>
    <mergeCell ref="U3:V3"/>
    <mergeCell ref="W3:X3"/>
    <mergeCell ref="Y3:AD3"/>
    <mergeCell ref="AE3:AH3"/>
    <mergeCell ref="AI3:AI4"/>
  </mergeCells>
  <printOptions horizontalCentered="1"/>
  <pageMargins left="0" right="0" top="0.75" bottom="0.75" header="0.3" footer="0.3"/>
  <pageSetup paperSize="9" scale="38" fitToHeight="0" orientation="landscape" r:id="rId1"/>
  <rowBreaks count="1" manualBreakCount="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cover بيانات طالب الترخيص</vt:lpstr>
      <vt:lpstr>نموذج بيانات طالب تجديد الترخيص</vt:lpstr>
      <vt:lpstr> cover نموذج الإقرارات</vt:lpstr>
      <vt:lpstr>نموذج الإقرارات</vt:lpstr>
      <vt:lpstr>cover عقود الربط أو التوريد</vt:lpstr>
      <vt:lpstr>cover عقود الادارة والتشغيل</vt:lpstr>
      <vt:lpstr>cover عقود وايصالات</vt:lpstr>
      <vt:lpstr>cover البيانات المجمعة</vt:lpstr>
      <vt:lpstr>البيانات المجمعة لتقييم الأداء </vt:lpstr>
      <vt:lpstr>cover البيانات الفنية</vt:lpstr>
      <vt:lpstr>نموذج 1</vt:lpstr>
      <vt:lpstr>نموذج  2</vt:lpstr>
      <vt:lpstr>نموذج 3</vt:lpstr>
      <vt:lpstr>نموذج 4</vt:lpstr>
      <vt:lpstr>نموذج 5</vt:lpstr>
      <vt:lpstr>نموذج 6</vt:lpstr>
      <vt:lpstr>نموذج 7</vt:lpstr>
      <vt:lpstr>نموذج 8</vt:lpstr>
      <vt:lpstr>نموذج 9</vt:lpstr>
      <vt:lpstr>نموذج 10</vt:lpstr>
      <vt:lpstr>cover الرسومات الهندسية</vt:lpstr>
      <vt:lpstr>cover الميزانية</vt:lpstr>
      <vt:lpstr>cover تقرير المحاسب</vt:lpstr>
      <vt:lpstr>cover البيانات المالية</vt:lpstr>
      <vt:lpstr>البيانات المالية</vt:lpstr>
      <vt:lpstr>cover المؤشر الخدمي</vt:lpstr>
      <vt:lpstr>المؤشر الخدمي</vt:lpstr>
      <vt:lpstr>cover  نسخة اخرى من الميزانية</vt:lpstr>
      <vt:lpstr>coverخطاب الطاقات</vt:lpstr>
      <vt:lpstr>خطاب الطاقات</vt:lpstr>
      <vt:lpstr>cover بيان الفواتير المجمع</vt:lpstr>
      <vt:lpstr>بيان فواتير 1</vt:lpstr>
      <vt:lpstr>او بيان فواتير 2</vt:lpstr>
      <vt:lpstr>أو بيان فواتير 3</vt:lpstr>
      <vt:lpstr>coverصورة من عقد التوريد </vt:lpstr>
      <vt:lpstr>coveالبطاقة الضريبية </vt:lpstr>
      <vt:lpstr>coveاخر ترخيص للشركة   </vt:lpstr>
      <vt:lpstr>coverتحويل بنكي للعام السابق</vt:lpstr>
      <vt:lpstr>coverايصال السداد </vt:lpstr>
      <vt:lpstr>' cover نموذج الإقرارات'!Print_Area</vt:lpstr>
      <vt:lpstr>'cover  نسخة اخرى من الميزانية'!Print_Area</vt:lpstr>
      <vt:lpstr>'cover البيانات الفنية'!Print_Area</vt:lpstr>
      <vt:lpstr>'cover البيانات المالية'!Print_Area</vt:lpstr>
      <vt:lpstr>'cover البيانات المجمعة'!Print_Area</vt:lpstr>
      <vt:lpstr>'cover الرسومات الهندسية'!Print_Area</vt:lpstr>
      <vt:lpstr>'cover المؤشر الخدمي'!Print_Area</vt:lpstr>
      <vt:lpstr>'cover الميزانية'!Print_Area</vt:lpstr>
      <vt:lpstr>'cover بيان الفواتير المجمع'!Print_Area</vt:lpstr>
      <vt:lpstr>'cover بيانات طالب الترخيص'!Print_Area</vt:lpstr>
      <vt:lpstr>'cover تقرير المحاسب'!Print_Area</vt:lpstr>
      <vt:lpstr>'cover عقود الادارة والتشغيل'!Print_Area</vt:lpstr>
      <vt:lpstr>'cover عقود الربط أو التوريد'!Print_Area</vt:lpstr>
      <vt:lpstr>'cover عقود وايصالات'!Print_Area</vt:lpstr>
      <vt:lpstr>'coverايصال السداد '!Print_Area</vt:lpstr>
      <vt:lpstr>'coverتحويل بنكي للعام السابق'!Print_Area</vt:lpstr>
      <vt:lpstr>'coverخطاب الطاقات'!Print_Area</vt:lpstr>
      <vt:lpstr>'coverصورة من عقد التوريد '!Print_Area</vt:lpstr>
      <vt:lpstr>'coveاخر ترخيص للشركة   '!Print_Area</vt:lpstr>
      <vt:lpstr>'coveالبطاقة الضريبية '!Print_Area</vt:lpstr>
      <vt:lpstr>'البيانات المالية'!Print_Area</vt:lpstr>
      <vt:lpstr>'البيانات المجمعة لتقييم الأداء '!Print_Area</vt:lpstr>
      <vt:lpstr>'المؤشر الخدمي'!Print_Area</vt:lpstr>
      <vt:lpstr>'او بيان فواتير 2'!Print_Area</vt:lpstr>
      <vt:lpstr>'أو بيان فواتير 3'!Print_Area</vt:lpstr>
      <vt:lpstr>'بيان فواتير 1'!Print_Area</vt:lpstr>
      <vt:lpstr>'خطاب الطاقات'!Print_Area</vt:lpstr>
      <vt:lpstr>'نموذج  2'!Print_Area</vt:lpstr>
      <vt:lpstr>'نموذج 1'!Print_Area</vt:lpstr>
      <vt:lpstr>'نموذج 10'!Print_Area</vt:lpstr>
      <vt:lpstr>'نموذج 3'!Print_Area</vt:lpstr>
      <vt:lpstr>'نموذج 4'!Print_Area</vt:lpstr>
      <vt:lpstr>'نموذج 5'!Print_Area</vt:lpstr>
      <vt:lpstr>'نموذج 6'!Print_Area</vt:lpstr>
      <vt:lpstr>'نموذج 7'!Print_Area</vt:lpstr>
      <vt:lpstr>'نموذج 8'!Print_Area</vt:lpstr>
      <vt:lpstr>'نموذج 9'!Print_Area</vt:lpstr>
      <vt:lpstr>'نموذج الإقرارات'!Print_Area</vt:lpstr>
      <vt:lpstr>'نموذج بيانات طالب تجديد الترخيص'!Print_Area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Mourad</dc:creator>
  <cp:lastModifiedBy>Amal Shatat</cp:lastModifiedBy>
  <cp:lastPrinted>2023-01-24T06:47:07Z</cp:lastPrinted>
  <dcterms:created xsi:type="dcterms:W3CDTF">2020-02-19T07:04:00Z</dcterms:created>
  <dcterms:modified xsi:type="dcterms:W3CDTF">2024-01-23T09:15:04Z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